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B000064C-7E1E-4FA1-9608-D165C00BD486}" xr6:coauthVersionLast="47" xr6:coauthVersionMax="47" xr10:uidLastSave="{00000000-0000-0000-0000-000000000000}"/>
  <bookViews>
    <workbookView xWindow="-120" yWindow="-120" windowWidth="29040" windowHeight="15840" xr2:uid="{41CAEB28-D0D3-4B46-AF51-05E90FE8267C}"/>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2D01E420-CC96-4D22-8C17-59F19E49F330}">
      <text>
        <r>
          <rPr>
            <sz val="9"/>
            <color indexed="81"/>
            <rFont val="Segoe UI"/>
            <family val="2"/>
          </rPr>
          <t xml:space="preserve">Zur besseren CSV-Verarbeitung wird das Wort Prozent ausgeschrieben. 
</t>
        </r>
      </text>
    </comment>
    <comment ref="C9" authorId="0" shapeId="0" xr:uid="{59223C1A-4324-4F2A-84BC-05F88B6869C7}">
      <text>
        <r>
          <rPr>
            <sz val="9"/>
            <color indexed="81"/>
            <rFont val="Segoe UI"/>
            <family val="2"/>
          </rPr>
          <t>Inländisches Investmentvermögen=1
EU-Investmentvermögen=2</t>
        </r>
      </text>
    </comment>
    <comment ref="C10" authorId="0" shapeId="0" xr:uid="{481C526C-46C0-429B-8C46-91B21500A345}">
      <text>
        <r>
          <rPr>
            <sz val="9"/>
            <color indexed="81"/>
            <rFont val="Segoe UI"/>
            <family val="2"/>
          </rPr>
          <t>OGAW=1
AIF (Spezialfonds etc)=2</t>
        </r>
      </text>
    </comment>
    <comment ref="C11" authorId="0" shapeId="0" xr:uid="{42FF2C19-DE31-4606-A3BC-13745E566EEA}">
      <text>
        <r>
          <rPr>
            <sz val="9"/>
            <color indexed="81"/>
            <rFont val="Segoe UI"/>
            <family val="2"/>
          </rPr>
          <t>1=ja
0=nein</t>
        </r>
      </text>
    </comment>
    <comment ref="C19" authorId="0" shapeId="0" xr:uid="{B4357018-9D12-4A1F-AB15-D527AD7DA039}">
      <text>
        <r>
          <rPr>
            <sz val="9"/>
            <color indexed="81"/>
            <rFont val="Segoe UI"/>
            <family val="2"/>
          </rPr>
          <t>1=ja
0=nein</t>
        </r>
      </text>
    </comment>
    <comment ref="E25" authorId="0" shapeId="0" xr:uid="{0B19A9BD-CDFB-4FDD-A10E-EDB74E2BC3CF}">
      <text>
        <r>
          <rPr>
            <sz val="9"/>
            <color indexed="81"/>
            <rFont val="Segoe UI"/>
            <family val="2"/>
          </rPr>
          <t xml:space="preserve">Formel hinterlegt.
</t>
        </r>
      </text>
    </comment>
    <comment ref="E26" authorId="0" shapeId="0" xr:uid="{94F213CD-681A-431D-8D8D-7E58786D54D6}">
      <text>
        <r>
          <rPr>
            <sz val="9"/>
            <color indexed="81"/>
            <rFont val="Segoe UI"/>
            <family val="2"/>
          </rPr>
          <t xml:space="preserve">Formel hinterlegt.
</t>
        </r>
      </text>
    </comment>
    <comment ref="E27" authorId="0" shapeId="0" xr:uid="{A8D96CF4-1924-4A90-A149-4A22DB74DD34}">
      <text>
        <r>
          <rPr>
            <sz val="9"/>
            <color indexed="81"/>
            <rFont val="Segoe UI"/>
            <family val="2"/>
          </rPr>
          <t xml:space="preserve">Formel hinterlegt.
</t>
        </r>
      </text>
    </comment>
    <comment ref="E28" authorId="0" shapeId="0" xr:uid="{EBA041BE-420E-405B-9061-1342A9D7F953}">
      <text>
        <r>
          <rPr>
            <sz val="9"/>
            <color indexed="81"/>
            <rFont val="Segoe UI"/>
            <family val="2"/>
          </rPr>
          <t xml:space="preserve">Formel hinterlegt.
</t>
        </r>
      </text>
    </comment>
    <comment ref="E29" authorId="0" shapeId="0" xr:uid="{672130DE-9BDF-4382-8C28-91D3BC7D5000}">
      <text>
        <r>
          <rPr>
            <sz val="9"/>
            <color indexed="81"/>
            <rFont val="Segoe UI"/>
            <family val="2"/>
          </rPr>
          <t xml:space="preserve">Formel hinterlegt.
</t>
        </r>
      </text>
    </comment>
    <comment ref="E30" authorId="0" shapeId="0" xr:uid="{4693F4BD-7A9F-4061-B867-CA1829BA8B3A}">
      <text>
        <r>
          <rPr>
            <sz val="9"/>
            <color indexed="81"/>
            <rFont val="Segoe UI"/>
            <family val="2"/>
          </rPr>
          <t xml:space="preserve">Formel hinterlegt.
</t>
        </r>
      </text>
    </comment>
    <comment ref="E31" authorId="0" shapeId="0" xr:uid="{9A36ABE9-1531-470E-BA0B-98BBE151C0E2}">
      <text>
        <r>
          <rPr>
            <sz val="9"/>
            <color indexed="81"/>
            <rFont val="Segoe UI"/>
            <family val="2"/>
          </rPr>
          <t xml:space="preserve">Formel hinterlegt.
</t>
        </r>
      </text>
    </comment>
    <comment ref="E32" authorId="0" shapeId="0" xr:uid="{9F4F4C1D-12BC-48DB-AC48-7B6E3CAA063B}">
      <text>
        <r>
          <rPr>
            <sz val="9"/>
            <color indexed="81"/>
            <rFont val="Segoe UI"/>
            <family val="2"/>
          </rPr>
          <t xml:space="preserve">Formel hinterlegt.
</t>
        </r>
      </text>
    </comment>
    <comment ref="E33" authorId="0" shapeId="0" xr:uid="{DABFF500-6EB3-4C77-9678-53DA7DBE8B85}">
      <text>
        <r>
          <rPr>
            <sz val="9"/>
            <color indexed="81"/>
            <rFont val="Segoe UI"/>
            <family val="2"/>
          </rPr>
          <t xml:space="preserve">Formel hinterlegt.
</t>
        </r>
      </text>
    </comment>
    <comment ref="E34" authorId="0" shapeId="0" xr:uid="{5CE0805D-01AB-474E-9740-EF8CAF0AACBD}">
      <text>
        <r>
          <rPr>
            <sz val="9"/>
            <color indexed="81"/>
            <rFont val="Segoe UI"/>
            <family val="2"/>
          </rPr>
          <t xml:space="preserve">Formel hinterlegt.
</t>
        </r>
      </text>
    </comment>
    <comment ref="E35" authorId="0" shapeId="0" xr:uid="{9CA61F58-0D00-47E0-83F7-98AE0144F622}">
      <text>
        <r>
          <rPr>
            <sz val="9"/>
            <color indexed="81"/>
            <rFont val="Segoe UI"/>
            <family val="2"/>
          </rPr>
          <t xml:space="preserve">Formel hinterlegt.
</t>
        </r>
      </text>
    </comment>
    <comment ref="E36" authorId="0" shapeId="0" xr:uid="{FDCF6B15-88D5-4969-B9D8-BB6076E1EE25}">
      <text>
        <r>
          <rPr>
            <sz val="9"/>
            <color indexed="81"/>
            <rFont val="Segoe UI"/>
            <family val="2"/>
          </rPr>
          <t xml:space="preserve">Formel hinterlegt.
</t>
        </r>
      </text>
    </comment>
    <comment ref="E37" authorId="0" shapeId="0" xr:uid="{BE851E67-A48F-41A3-936D-3055E12948BA}">
      <text>
        <r>
          <rPr>
            <sz val="9"/>
            <color indexed="81"/>
            <rFont val="Segoe UI"/>
            <family val="2"/>
          </rPr>
          <t xml:space="preserve">Formel hinterlegt.
</t>
        </r>
      </text>
    </comment>
    <comment ref="E38" authorId="0" shapeId="0" xr:uid="{A35143BB-F180-42CB-A408-E537BDCF743C}">
      <text>
        <r>
          <rPr>
            <sz val="9"/>
            <color indexed="81"/>
            <rFont val="Segoe UI"/>
            <family val="2"/>
          </rPr>
          <t xml:space="preserve">Formel hinterlegt.
</t>
        </r>
      </text>
    </comment>
    <comment ref="E39" authorId="0" shapeId="0" xr:uid="{38B6BE7C-5FC5-44C7-81B6-7C45B2E62D34}">
      <text>
        <r>
          <rPr>
            <sz val="9"/>
            <color indexed="81"/>
            <rFont val="Segoe UI"/>
            <family val="2"/>
          </rPr>
          <t xml:space="preserve">Formel hinterlegt.
</t>
        </r>
      </text>
    </comment>
    <comment ref="E40" authorId="0" shapeId="0" xr:uid="{F2AD435C-CFB9-47AF-8BB1-52E7E93A9C2D}">
      <text>
        <r>
          <rPr>
            <sz val="9"/>
            <color indexed="81"/>
            <rFont val="Segoe UI"/>
            <family val="2"/>
          </rPr>
          <t xml:space="preserve">Formel hinterlegt.
</t>
        </r>
      </text>
    </comment>
    <comment ref="E41" authorId="0" shapeId="0" xr:uid="{62F11BBF-1D60-47EE-AE9F-F9D6C1CBB84B}">
      <text>
        <r>
          <rPr>
            <sz val="9"/>
            <color indexed="81"/>
            <rFont val="Segoe UI"/>
            <family val="2"/>
          </rPr>
          <t xml:space="preserve">Formel hinterlegt.
</t>
        </r>
      </text>
    </comment>
    <comment ref="E42" authorId="0" shapeId="0" xr:uid="{A8621AD4-735B-476D-B5EB-FBCF43D43A07}">
      <text>
        <r>
          <rPr>
            <sz val="9"/>
            <color indexed="81"/>
            <rFont val="Segoe UI"/>
            <family val="2"/>
          </rPr>
          <t xml:space="preserve">Formel hinterlegt.
</t>
        </r>
      </text>
    </comment>
    <comment ref="E43" authorId="0" shapeId="0" xr:uid="{DA926614-7EE2-4C25-A07A-6BC3ABA896F6}">
      <text>
        <r>
          <rPr>
            <sz val="9"/>
            <color indexed="81"/>
            <rFont val="Segoe UI"/>
            <family val="2"/>
          </rPr>
          <t xml:space="preserve">Formel hinterlegt.
</t>
        </r>
      </text>
    </comment>
    <comment ref="E44" authorId="0" shapeId="0" xr:uid="{CFD956B1-91DA-47BD-B3D1-28ADCED5B3D0}">
      <text>
        <r>
          <rPr>
            <sz val="9"/>
            <color indexed="81"/>
            <rFont val="Segoe UI"/>
            <family val="2"/>
          </rPr>
          <t xml:space="preserve">Formel hinterlegt.
</t>
        </r>
      </text>
    </comment>
    <comment ref="E45" authorId="0" shapeId="0" xr:uid="{E2B20250-A8C5-455F-9708-A78F7F9E68D0}">
      <text>
        <r>
          <rPr>
            <sz val="9"/>
            <color indexed="81"/>
            <rFont val="Segoe UI"/>
            <family val="2"/>
          </rPr>
          <t xml:space="preserve">Formel hinterlegt.
</t>
        </r>
      </text>
    </comment>
    <comment ref="E46" authorId="0" shapeId="0" xr:uid="{5D4C1D67-B36E-4D82-8C02-BA22E38F23E1}">
      <text>
        <r>
          <rPr>
            <sz val="9"/>
            <color indexed="81"/>
            <rFont val="Segoe UI"/>
            <family val="2"/>
          </rPr>
          <t xml:space="preserve">Formel hinterlegt.
</t>
        </r>
      </text>
    </comment>
    <comment ref="E47" authorId="0" shapeId="0" xr:uid="{870CB36E-C84A-44DF-A325-B5B49DF43D38}">
      <text>
        <r>
          <rPr>
            <sz val="9"/>
            <color indexed="81"/>
            <rFont val="Segoe UI"/>
            <family val="2"/>
          </rPr>
          <t xml:space="preserve">Formel hinterlegt.
</t>
        </r>
      </text>
    </comment>
    <comment ref="E48" authorId="0" shapeId="0" xr:uid="{C11D9F83-8AD2-4688-A1EA-5C10E01E28FA}">
      <text>
        <r>
          <rPr>
            <sz val="9"/>
            <color indexed="81"/>
            <rFont val="Segoe UI"/>
            <family val="2"/>
          </rPr>
          <t xml:space="preserve">Formel hinterlegt.
</t>
        </r>
      </text>
    </comment>
    <comment ref="E49" authorId="0" shapeId="0" xr:uid="{10A76A31-7BBB-4456-B1A6-67ABE04B33FD}">
      <text>
        <r>
          <rPr>
            <sz val="9"/>
            <color indexed="81"/>
            <rFont val="Segoe UI"/>
            <family val="2"/>
          </rPr>
          <t xml:space="preserve">Formel hinterlegt.
</t>
        </r>
      </text>
    </comment>
    <comment ref="E50" authorId="0" shapeId="0" xr:uid="{2FAA5F60-671E-4508-8BA0-2FE6F82C52B5}">
      <text>
        <r>
          <rPr>
            <sz val="9"/>
            <color indexed="81"/>
            <rFont val="Segoe UI"/>
            <family val="2"/>
          </rPr>
          <t xml:space="preserve">Formel hinterlegt.
</t>
        </r>
      </text>
    </comment>
    <comment ref="E51" authorId="0" shapeId="0" xr:uid="{8446D482-465D-4D74-8E8B-4BA3682491CC}">
      <text>
        <r>
          <rPr>
            <sz val="9"/>
            <color indexed="81"/>
            <rFont val="Segoe UI"/>
            <family val="2"/>
          </rPr>
          <t xml:space="preserve">Formel hinterlegt.
</t>
        </r>
      </text>
    </comment>
    <comment ref="E52" authorId="0" shapeId="0" xr:uid="{424791EB-7A70-4523-877C-AC2A56D197FF}">
      <text>
        <r>
          <rPr>
            <sz val="9"/>
            <color indexed="81"/>
            <rFont val="Segoe UI"/>
            <family val="2"/>
          </rPr>
          <t xml:space="preserve">Formel hinterlegt.
</t>
        </r>
      </text>
    </comment>
    <comment ref="E53" authorId="0" shapeId="0" xr:uid="{AB5B0902-9DAD-448E-B6F6-A69C759F002A}">
      <text>
        <r>
          <rPr>
            <sz val="9"/>
            <color indexed="81"/>
            <rFont val="Segoe UI"/>
            <family val="2"/>
          </rPr>
          <t xml:space="preserve">Formel hinterlegt.
</t>
        </r>
      </text>
    </comment>
    <comment ref="E54" authorId="0" shapeId="0" xr:uid="{FEB25052-B4F3-493F-B8E9-37163C17D554}">
      <text>
        <r>
          <rPr>
            <sz val="9"/>
            <color indexed="81"/>
            <rFont val="Segoe UI"/>
            <family val="2"/>
          </rPr>
          <t xml:space="preserve">Formel hinterlegt.
</t>
        </r>
      </text>
    </comment>
    <comment ref="D55" authorId="1" shapeId="0" xr:uid="{127FE812-3A6D-469C-9D82-354FD7487179}">
      <text>
        <r>
          <rPr>
            <b/>
            <sz val="8"/>
            <color indexed="10"/>
            <rFont val="Tahoma"/>
            <family val="2"/>
          </rPr>
          <t>Formel hinterlegt</t>
        </r>
      </text>
    </comment>
    <comment ref="E55" authorId="0" shapeId="0" xr:uid="{69F127FD-7B0F-4C63-88CC-C6F9EE98992F}">
      <text>
        <r>
          <rPr>
            <sz val="9"/>
            <color indexed="81"/>
            <rFont val="Segoe UI"/>
            <family val="2"/>
          </rPr>
          <t xml:space="preserve">Formel hinterlegt.
</t>
        </r>
      </text>
    </comment>
    <comment ref="D56" authorId="2" shapeId="0" xr:uid="{2157559E-F6F2-44ED-8C76-D3342938F1FB}">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CAC76356-6BD4-40E1-BD9D-0C346F120EC3}">
      <text>
        <r>
          <rPr>
            <sz val="9"/>
            <color indexed="81"/>
            <rFont val="Segoe UI"/>
            <family val="2"/>
          </rPr>
          <t xml:space="preserve">Formel hinterlegt.
</t>
        </r>
      </text>
    </comment>
    <comment ref="D12" authorId="0" shapeId="0" xr:uid="{DBBB6637-D421-4703-AE29-F2FAD3A503BD}">
      <text>
        <r>
          <rPr>
            <sz val="9"/>
            <color indexed="81"/>
            <rFont val="Segoe UI"/>
            <family val="2"/>
          </rPr>
          <t xml:space="preserve">Formel hinterlegt. </t>
        </r>
      </text>
    </comment>
    <comment ref="D13" authorId="0" shapeId="0" xr:uid="{6C8DE30F-40F4-4105-8071-9B2A40218833}">
      <text>
        <r>
          <rPr>
            <sz val="9"/>
            <color indexed="81"/>
            <rFont val="Segoe UI"/>
            <family val="2"/>
          </rPr>
          <t xml:space="preserve">Formel hinterlegt.
</t>
        </r>
      </text>
    </comment>
    <comment ref="D14" authorId="0" shapeId="0" xr:uid="{1D598394-D2A2-4336-AD0D-B10351FD61DF}">
      <text>
        <r>
          <rPr>
            <sz val="9"/>
            <color indexed="81"/>
            <rFont val="Segoe UI"/>
            <family val="2"/>
          </rPr>
          <t xml:space="preserve">Formel hinterlegt.
</t>
        </r>
      </text>
    </comment>
    <comment ref="D15" authorId="0" shapeId="0" xr:uid="{ABDF5072-8942-4F98-A31B-00CB0A9E5D9D}">
      <text>
        <r>
          <rPr>
            <sz val="9"/>
            <color indexed="81"/>
            <rFont val="Segoe UI"/>
            <family val="2"/>
          </rPr>
          <t xml:space="preserve">Formel hinterlegt.
</t>
        </r>
      </text>
    </comment>
    <comment ref="D16" authorId="0" shapeId="0" xr:uid="{07D5BCDA-2728-4809-A451-29C58F2A7ED3}">
      <text>
        <r>
          <rPr>
            <sz val="9"/>
            <color indexed="81"/>
            <rFont val="Segoe UI"/>
            <family val="2"/>
          </rPr>
          <t xml:space="preserve">Formel hinterlegt.
</t>
        </r>
      </text>
    </comment>
    <comment ref="D17" authorId="0" shapeId="0" xr:uid="{3A492BCD-2444-43D2-9AD6-2E28FD865CC8}">
      <text>
        <r>
          <rPr>
            <sz val="9"/>
            <color indexed="81"/>
            <rFont val="Segoe UI"/>
            <family val="2"/>
          </rPr>
          <t xml:space="preserve">Formel hinterlegt.
</t>
        </r>
      </text>
    </comment>
    <comment ref="D18" authorId="0" shapeId="0" xr:uid="{B2E2ACE8-F109-4274-951B-959D9BBEC8D6}">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6D59C976-AEE4-4481-A9FC-9570987FC770}">
      <text>
        <r>
          <rPr>
            <sz val="9"/>
            <color indexed="81"/>
            <rFont val="Segoe UI"/>
            <family val="2"/>
          </rPr>
          <t xml:space="preserve">Formel hinterlegt.
</t>
        </r>
      </text>
    </comment>
    <comment ref="D20" authorId="0" shapeId="0" xr:uid="{1E8D0591-E3F1-47EE-A361-98DD70E77D4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<sst xmlns="http://schemas.openxmlformats.org/spreadsheetml/2006/main" count="153" uniqueCount="139">
  <si>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</si>
  <si>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</si>
  <si>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</si>
  <si>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</si>
  <si>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</si>
  <si>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</si>
  <si>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29.12.2023</t>
  </si>
  <si>
    <t>0a</t>
  </si>
  <si>
    <t>Name des Fonds/der Anteilsklasse</t>
  </si>
  <si>
    <t>Berenberg Euro Bonds R A</t>
  </si>
  <si>
    <t>Anzahl der Anteile</t>
  </si>
  <si>
    <t>Buchwert eines Anteils</t>
  </si>
  <si>
    <t>Identifier (ISIN)</t>
  </si>
  <si>
    <t>DE000A0MZ309</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</si>
  <si>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</si>
  <si>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</si>
  <si>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</si>
  <si>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</si>
  <si>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</si>
  <si>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</si>
  <si>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</si>
  <si>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</si>
  <si>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</si>
  <si>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</si>
  <si>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</si>
  <si>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</si>
  <si>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</si>
  <si>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</si>
  <si>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</si>
  <si>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</si>
  <si>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</si>
  <si>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</si>
  <si>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</si>
  <si>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</si>
  <si>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</si>
  <si>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</si>
  <si>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</si>
  <si>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</si>
  <si>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</si>
  <si>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</si>
  <si>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</si>
  <si>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</si>
  <si>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</si>
  <si>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</si>
  <si>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</si>
  <si>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</si>
  <si>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</si>
  <si>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</si>
  <si>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</si>
  <si>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</si>
  <si>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</si>
  <si>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</si>
  <si>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</si>
  <si>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</si>
  <si>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</si>
  <si>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</si>
  <si>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</si>
  <si>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</si>
  <si>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</si>
  <si>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</si>
  <si>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</si>
  <si>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</si>
  <si>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</si>
  <si>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</si>
  <si>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</si>
  <si>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</si>
  <si>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</si>
  <si>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</si>
  <si>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</si>
  <si>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</si>
  <si>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</si>
  <si>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</si>
  <si>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</si>
  <si>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</si>
  <si>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</si>
  <si>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</si>
  <si>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</si>
  <si>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</si>
  <si>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</si>
  <si>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</si>
  <si>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</si>
  <si>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</si>
  <si>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</si>
  <si>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</si>
  <si>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</si>
  <si>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</si>
  <si>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</si>
  <si>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</si>
  <si>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</si>
  <si>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</si>
  <si>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</si>
  <si>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</si>
  <si>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</si>
  <si>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</si>
  <si>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</si>
  <si>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</si>
  <si>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</si>
  <si>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</si>
  <si>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</si>
  <si>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</si>
  <si>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</si>
  <si>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</si>
  <si>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</si>
  <si>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</si>
  <si>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</si>
  <si>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</si>
  <si>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Banco Santander S.A.</t>
  </si>
  <si>
    <t>5493006QMFDDMYWIAM13</t>
  </si>
  <si>
    <t>858872</t>
  </si>
  <si>
    <t>Raiffeisen Bank International AG</t>
  </si>
  <si>
    <t>9ZHRYM6F437SQJ6OUG95</t>
  </si>
  <si>
    <t>208403</t>
  </si>
  <si>
    <t>Cajamar Caja Rural, Sociedad Cooperativa de Crédito</t>
  </si>
  <si>
    <t>635400CE9HHFB55PEY43</t>
  </si>
  <si>
    <t>464461</t>
  </si>
  <si>
    <t>DZ BANK AG Deutsche Zentral-Genossenschaftsbank, Frankfurt am Main</t>
  </si>
  <si>
    <t>529900HNOAA1KXQJUQ27</t>
  </si>
  <si>
    <t>238000</t>
  </si>
  <si>
    <t>Macquarie Group Ltd.</t>
  </si>
  <si>
    <t>ACMHD8HWFMFUIQQ8Y590</t>
  </si>
  <si>
    <t>265049</t>
  </si>
  <si>
    <t>Caixabank S.A.</t>
  </si>
  <si>
    <t>7CUNS533WID6K7DGFI87</t>
  </si>
  <si>
    <t>271972</t>
  </si>
  <si>
    <t>Allianz SE</t>
  </si>
  <si>
    <t>529900K9B0N5BT694847</t>
  </si>
  <si>
    <t>840400</t>
  </si>
  <si>
    <t>Blackstone Inc.</t>
  </si>
  <si>
    <t>5299004LW4QWGZUB8Y96</t>
  </si>
  <si>
    <t>248934</t>
  </si>
  <si>
    <t>Deutsche Bahn AG</t>
  </si>
  <si>
    <t>52990063S23N13HU4E98</t>
  </si>
  <si>
    <t>822000</t>
  </si>
  <si>
    <t>ICCREA Banca - Istituto Centrale del Credito Cooperativo S.p.A.</t>
  </si>
  <si>
    <t>NNVPP80YIZGEY2314M97</t>
  </si>
  <si>
    <t>401222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</si>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</sst>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3F2EDE97-B7F9-40CF-ACCD-3CED49C8A74D}"/>
    <cellStyle name="Standard" xfId="0" builtinId="0" customBuiltin="1"/>
    <cellStyle name="Standard 2" xfId="2" xr:uid="{EC75F894-61E3-4FBE-BF33-C88D443CE476}"/>
    <cellStyle name="Standard 2 2" xfId="3" xr:uid="{A6DF6EFE-430C-4D0F-BEC4-8A5C53AA84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248E6-AFE2-4310-9D81-73A1907A7262}">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1</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100</v>
      </c>
      <c r="E13" s="11"/>
      <c r="F13" s="21"/>
      <c r="G13" s="21"/>
      <c r="H13" s="21"/>
    </row>
    <row r="14" spans="1:14" s="22" customFormat="1" ht="14.25" x14ac:dyDescent="0.2">
      <c r="A14" s="16">
        <v>11</v>
      </c>
      <c r="B14" s="17" t="s">
        <v>24</v>
      </c>
      <c r="C14" s="12"/>
      <c r="D14" s="24"/>
      <c r="E14" s="11"/>
      <c r="F14" s="21"/>
      <c r="G14" s="21"/>
      <c r="H14" s="21"/>
    </row>
    <row r="15" spans="1:14" ht="14.25" x14ac:dyDescent="0.2">
      <c r="A15" s="16">
        <v>12</v>
      </c>
      <c r="B15" s="17" t="s">
        <v>25</v>
      </c>
      <c r="C15" s="12" t="s">
        <v>26</v>
      </c>
      <c r="D15" s="24">
        <v>100</v>
      </c>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65.42</v>
      </c>
    </row>
    <row r="23" spans="1:8" ht="14.25" x14ac:dyDescent="0.2">
      <c r="A23" s="29" t="s">
        <v>34</v>
      </c>
      <c r="B23" s="19" t="s">
        <v>35</v>
      </c>
      <c r="C23" s="30" t="s">
        <v>36</v>
      </c>
      <c r="D23" s="10"/>
      <c r="E23" s="10"/>
    </row>
    <row r="24" spans="1:8" ht="14.25" x14ac:dyDescent="0.2">
      <c r="A24" s="29" t="s">
        <v>37</v>
      </c>
      <c r="B24" s="19" t="s">
        <v>38</v>
      </c>
      <c r="C24" s="23"/>
      <c r="D24" s="28">
        <v>0.67</v>
      </c>
      <c r="E24" s="10"/>
      <c r="F24" s="5"/>
      <c r="G24" s="5"/>
      <c r="H24" s="5"/>
    </row>
    <row r="25" spans="1:8" ht="25.5" x14ac:dyDescent="0.2">
      <c r="A25" s="16">
        <v>20</v>
      </c>
      <c r="B25" s="31" t="s">
        <v>39</v>
      </c>
      <c r="C25" s="23"/>
      <c r="D25" s="24">
        <v>18.649999999999999</v>
      </c>
      <c r="E25" s="32" t="str">
        <f>IF($C$4&gt;0,PRODUCT($C$4,$E$22,D25/100),"")</f>
        <v/>
      </c>
      <c r="F25" s="5"/>
      <c r="G25" s="5"/>
      <c r="H25" s="5"/>
    </row>
    <row r="26" spans="1:8" ht="25.5" x14ac:dyDescent="0.2">
      <c r="A26" s="16">
        <v>21</v>
      </c>
      <c r="B26" s="31" t="s">
        <v>40</v>
      </c>
      <c r="C26" s="23"/>
      <c r="D26" s="24">
        <v>0.02</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78.8</v>
      </c>
      <c r="E31" s="32" t="str">
        <f t="shared" si="0"/>
        <v/>
      </c>
    </row>
    <row r="32" spans="1:8" s="5" customFormat="1" ht="14.25" x14ac:dyDescent="0.2">
      <c r="A32" s="16" t="s">
        <v>46</v>
      </c>
      <c r="B32" s="19" t="s">
        <v>47</v>
      </c>
      <c r="C32" s="23"/>
      <c r="D32" s="24">
        <v>0.47</v>
      </c>
      <c r="E32" s="32" t="str">
        <f t="shared" si="0"/>
        <v/>
      </c>
    </row>
    <row r="33" spans="1:7" s="5" customFormat="1" ht="14.25" x14ac:dyDescent="0.2">
      <c r="A33" s="16" t="s">
        <v>48</v>
      </c>
      <c r="B33" s="19" t="s">
        <v>49</v>
      </c>
      <c r="C33" s="23"/>
      <c r="D33" s="24">
        <v>0.57999999999999996</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1.25</v>
      </c>
      <c r="E36" s="32" t="str">
        <f t="shared" si="0"/>
        <v/>
      </c>
    </row>
    <row r="37" spans="1:7" ht="14.25" x14ac:dyDescent="0.2">
      <c r="A37" s="16" t="s">
        <v>53</v>
      </c>
      <c r="B37" s="19" t="s">
        <v>54</v>
      </c>
      <c r="C37" s="23"/>
      <c r="D37" s="24">
        <v>41.69</v>
      </c>
      <c r="E37" s="32" t="str">
        <f t="shared" si="0"/>
        <v/>
      </c>
      <c r="F37" s="5"/>
      <c r="G37" s="5"/>
    </row>
    <row r="38" spans="1:7" x14ac:dyDescent="0.2">
      <c r="A38" s="33" t="s">
        <v>55</v>
      </c>
      <c r="B38" s="34" t="s">
        <v>56</v>
      </c>
      <c r="C38" s="23"/>
      <c r="D38" s="24">
        <v>41.69</v>
      </c>
      <c r="E38" s="32" t="str">
        <f>IF($C$4&gt;0,PRODUCT($C$4,$E$22,D38/100),"")</f>
        <v/>
      </c>
      <c r="F38" s="5"/>
      <c r="G38" s="5"/>
    </row>
    <row r="39" spans="1:7" ht="14.25" x14ac:dyDescent="0.2">
      <c r="A39" s="35" t="s">
        <v>57</v>
      </c>
      <c r="B39" s="25" t="s">
        <v>58</v>
      </c>
      <c r="C39" s="23"/>
      <c r="D39" s="24">
        <v>32.04</v>
      </c>
      <c r="E39" s="32" t="str">
        <f t="shared" si="0"/>
        <v/>
      </c>
    </row>
    <row r="40" spans="1:7" x14ac:dyDescent="0.2">
      <c r="A40" s="33" t="s">
        <v>59</v>
      </c>
      <c r="B40" s="34" t="s">
        <v>56</v>
      </c>
      <c r="C40" s="23"/>
      <c r="D40" s="24">
        <v>32.04</v>
      </c>
      <c r="E40" s="32" t="str">
        <f t="shared" si="0"/>
        <v/>
      </c>
    </row>
    <row r="41" spans="1:7" ht="14.25" x14ac:dyDescent="0.2">
      <c r="A41" s="35" t="s">
        <v>60</v>
      </c>
      <c r="B41" s="25" t="s">
        <v>61</v>
      </c>
      <c r="C41" s="23"/>
      <c r="D41" s="24">
        <v>4.8600000000000003</v>
      </c>
      <c r="E41" s="32" t="str">
        <f t="shared" si="0"/>
        <v/>
      </c>
    </row>
    <row r="42" spans="1:7" x14ac:dyDescent="0.2">
      <c r="A42" s="33" t="s">
        <v>62</v>
      </c>
      <c r="B42" s="34" t="s">
        <v>56</v>
      </c>
      <c r="C42" s="23"/>
      <c r="D42" s="24">
        <v>4.8600000000000003</v>
      </c>
      <c r="E42" s="32" t="str">
        <f t="shared" si="0"/>
        <v/>
      </c>
    </row>
    <row r="43" spans="1:7" ht="14.25" x14ac:dyDescent="0.2">
      <c r="A43" s="35" t="s">
        <v>63</v>
      </c>
      <c r="B43" s="25" t="s">
        <v>64</v>
      </c>
      <c r="C43" s="23"/>
      <c r="D43" s="24">
        <v>0.01</v>
      </c>
      <c r="E43" s="32" t="str">
        <f t="shared" si="0"/>
        <v/>
      </c>
    </row>
    <row r="44" spans="1:7" x14ac:dyDescent="0.2">
      <c r="A44" s="33" t="s">
        <v>65</v>
      </c>
      <c r="B44" s="34" t="s">
        <v>56</v>
      </c>
      <c r="C44" s="23"/>
      <c r="D44" s="24">
        <v>0.01</v>
      </c>
      <c r="E44" s="32" t="str">
        <f t="shared" si="0"/>
        <v/>
      </c>
    </row>
    <row r="45" spans="1:7" ht="14.25" x14ac:dyDescent="0.2">
      <c r="A45" s="35" t="s">
        <v>66</v>
      </c>
      <c r="B45" s="25" t="s">
        <v>67</v>
      </c>
      <c r="C45" s="23"/>
      <c r="D45" s="24">
        <v>0.15</v>
      </c>
      <c r="E45" s="32" t="str">
        <f t="shared" si="0"/>
        <v/>
      </c>
    </row>
    <row r="46" spans="1:7" x14ac:dyDescent="0.2">
      <c r="A46" s="33" t="s">
        <v>68</v>
      </c>
      <c r="B46" s="34" t="s">
        <v>56</v>
      </c>
      <c r="C46" s="23"/>
      <c r="D46" s="24">
        <v>0.15</v>
      </c>
      <c r="E46" s="32" t="str">
        <f t="shared" si="0"/>
        <v/>
      </c>
    </row>
    <row r="47" spans="1:7" ht="14.25" x14ac:dyDescent="0.2">
      <c r="A47" s="16" t="s">
        <v>69</v>
      </c>
      <c r="B47" s="19" t="s">
        <v>70</v>
      </c>
      <c r="C47" s="23"/>
      <c r="D47" s="24">
        <v>18.170000000000002</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0</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0</v>
      </c>
      <c r="E53" s="32" t="str">
        <f t="shared" si="0"/>
        <v/>
      </c>
    </row>
    <row r="54" spans="1:7" ht="14.25" x14ac:dyDescent="0.2">
      <c r="A54" s="16">
        <v>44</v>
      </c>
      <c r="B54" s="25" t="s">
        <v>81</v>
      </c>
      <c r="C54" s="23"/>
      <c r="D54" s="24">
        <v>1.28</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0</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4352-067C-4E78-B702-6A2FF0395201}">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25.5" x14ac:dyDescent="0.2">
      <c r="A3" s="47" t="s">
        <v>97</v>
      </c>
      <c r="B3" s="48" t="s">
        <v>8</v>
      </c>
      <c r="C3" s="50" t="str">
        <f>'BVI-Datenblatt'!C3</f>
        <v>Berenberg Euro Bonds R A</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DE000A0MZ309</v>
      </c>
      <c r="D6" s="32"/>
      <c r="E6" s="32"/>
      <c r="F6" s="32"/>
      <c r="G6" s="32"/>
      <c r="H6" s="32"/>
      <c r="I6" s="32"/>
      <c r="J6" s="32"/>
      <c r="K6" s="32"/>
      <c r="L6" s="32"/>
    </row>
    <row r="7" spans="1:12" ht="25.5" x14ac:dyDescent="0.2">
      <c r="A7" s="35" t="s">
        <v>101</v>
      </c>
      <c r="B7" s="52" t="s">
        <v>14</v>
      </c>
      <c r="C7" s="50" t="str">
        <f>'BVI-Datenblatt'!C7</f>
        <v xml:space="preserve">Universal-Investment-Gesellschaft mbH </v>
      </c>
      <c r="D7" s="32"/>
      <c r="E7" s="32"/>
      <c r="F7" s="32"/>
      <c r="G7" s="32"/>
      <c r="H7" s="32"/>
      <c r="I7" s="32"/>
      <c r="J7" s="32"/>
      <c r="K7" s="32"/>
      <c r="L7" s="32"/>
    </row>
    <row r="8" spans="1:12" ht="14.25" x14ac:dyDescent="0.2">
      <c r="A8" s="35" t="s">
        <v>102</v>
      </c>
      <c r="B8" s="52" t="s">
        <v>16</v>
      </c>
      <c r="C8" s="50" t="str">
        <f>'BVI-Datenblatt'!C8</f>
        <v>Frankfurt am Main</v>
      </c>
      <c r="D8" s="32"/>
      <c r="E8" s="32"/>
      <c r="F8" s="32"/>
      <c r="G8" s="32"/>
      <c r="H8" s="32"/>
      <c r="I8" s="32"/>
      <c r="J8" s="32"/>
      <c r="K8" s="32"/>
      <c r="L8" s="32"/>
    </row>
    <row r="9" spans="1:12" ht="14.25" x14ac:dyDescent="0.2">
      <c r="A9" s="35" t="s">
        <v>103</v>
      </c>
      <c r="B9" s="52" t="s">
        <v>33</v>
      </c>
      <c r="C9" s="54"/>
      <c r="D9" s="55">
        <f>'BVI-Datenblatt'!E22</f>
        <v>65.42</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25.5" x14ac:dyDescent="0.2">
      <c r="A11" s="35">
        <v>1</v>
      </c>
      <c r="B11" s="58" t="s">
        <v>106</v>
      </c>
      <c r="C11" s="54"/>
      <c r="D11" s="57" t="str">
        <f>IF($C$4&gt;0,PRODUCT($C$4,$C$5,H11/100),"")</f>
        <v/>
      </c>
      <c r="E11" s="59" t="s">
        <v>107</v>
      </c>
      <c r="F11" s="60" t="s">
        <v>108</v>
      </c>
      <c r="G11" s="61"/>
      <c r="H11" s="28">
        <v>3.49</v>
      </c>
      <c r="I11" s="28">
        <v>0</v>
      </c>
      <c r="J11" s="28">
        <v>0.73</v>
      </c>
      <c r="K11" s="28">
        <v>0</v>
      </c>
      <c r="L11" s="28">
        <v>2.76</v>
      </c>
    </row>
    <row r="12" spans="1:12" ht="25.5" x14ac:dyDescent="0.2">
      <c r="A12" s="35">
        <v>2</v>
      </c>
      <c r="B12" s="58" t="s">
        <v>109</v>
      </c>
      <c r="C12" s="54"/>
      <c r="D12" s="57" t="str">
        <f t="shared" ref="D12:D20" si="0">IF($C$4&gt;0,PRODUCT($C$4,$C$5,H12/100),"")</f>
        <v/>
      </c>
      <c r="E12" s="59" t="s">
        <v>110</v>
      </c>
      <c r="F12" s="60" t="s">
        <v>111</v>
      </c>
      <c r="G12" s="61"/>
      <c r="H12" s="28">
        <v>3.09</v>
      </c>
      <c r="I12" s="28">
        <v>0</v>
      </c>
      <c r="J12" s="28">
        <v>0</v>
      </c>
      <c r="K12" s="28">
        <v>1.7</v>
      </c>
      <c r="L12" s="28">
        <v>1.39</v>
      </c>
    </row>
    <row r="13" spans="1:12" ht="25.5" x14ac:dyDescent="0.2">
      <c r="A13" s="35">
        <v>3</v>
      </c>
      <c r="B13" s="58" t="s">
        <v>112</v>
      </c>
      <c r="C13" s="54"/>
      <c r="D13" s="57" t="str">
        <f t="shared" si="0"/>
        <v/>
      </c>
      <c r="E13" s="59" t="s">
        <v>113</v>
      </c>
      <c r="F13" s="60" t="s">
        <v>114</v>
      </c>
      <c r="G13" s="61"/>
      <c r="H13" s="28">
        <v>2.14</v>
      </c>
      <c r="I13" s="28">
        <v>0</v>
      </c>
      <c r="J13" s="28">
        <v>0</v>
      </c>
      <c r="K13" s="28">
        <v>0.72</v>
      </c>
      <c r="L13" s="28">
        <v>1.42</v>
      </c>
    </row>
    <row r="14" spans="1:12" ht="25.5" x14ac:dyDescent="0.2">
      <c r="A14" s="35">
        <v>4</v>
      </c>
      <c r="B14" s="58" t="s">
        <v>115</v>
      </c>
      <c r="C14" s="54"/>
      <c r="D14" s="57" t="str">
        <f t="shared" si="0"/>
        <v/>
      </c>
      <c r="E14" s="59" t="s">
        <v>116</v>
      </c>
      <c r="F14" s="60" t="s">
        <v>117</v>
      </c>
      <c r="G14" s="61"/>
      <c r="H14" s="28">
        <v>2.09</v>
      </c>
      <c r="I14" s="28">
        <v>0</v>
      </c>
      <c r="J14" s="28">
        <v>0.65</v>
      </c>
      <c r="K14" s="28">
        <v>0</v>
      </c>
      <c r="L14" s="28">
        <v>1.44</v>
      </c>
    </row>
    <row r="15" spans="1:12" ht="25.5" x14ac:dyDescent="0.2">
      <c r="A15" s="35">
        <v>5</v>
      </c>
      <c r="B15" s="58" t="s">
        <v>118</v>
      </c>
      <c r="C15" s="54"/>
      <c r="D15" s="57" t="str">
        <f t="shared" si="0"/>
        <v/>
      </c>
      <c r="E15" s="59" t="s">
        <v>119</v>
      </c>
      <c r="F15" s="60" t="s">
        <v>120</v>
      </c>
      <c r="G15" s="61"/>
      <c r="H15" s="28">
        <v>2.0699999999999998</v>
      </c>
      <c r="I15" s="28">
        <v>0</v>
      </c>
      <c r="J15" s="28">
        <v>0</v>
      </c>
      <c r="K15" s="28">
        <v>0.72</v>
      </c>
      <c r="L15" s="28">
        <v>1.35</v>
      </c>
    </row>
    <row r="16" spans="1:12" ht="25.5" x14ac:dyDescent="0.2">
      <c r="A16" s="35">
        <v>6</v>
      </c>
      <c r="B16" s="58" t="s">
        <v>121</v>
      </c>
      <c r="C16" s="54"/>
      <c r="D16" s="57" t="str">
        <f t="shared" si="0"/>
        <v/>
      </c>
      <c r="E16" s="59" t="s">
        <v>122</v>
      </c>
      <c r="F16" s="60" t="s">
        <v>123</v>
      </c>
      <c r="G16" s="61"/>
      <c r="H16" s="28">
        <v>1.53</v>
      </c>
      <c r="I16" s="28">
        <v>0</v>
      </c>
      <c r="J16" s="28">
        <v>0</v>
      </c>
      <c r="K16" s="28">
        <v>0</v>
      </c>
      <c r="L16" s="28">
        <v>1.53</v>
      </c>
    </row>
    <row r="17" spans="1:12" ht="14.25" x14ac:dyDescent="0.2">
      <c r="A17" s="35">
        <v>7</v>
      </c>
      <c r="B17" s="58" t="s">
        <v>124</v>
      </c>
      <c r="C17" s="54"/>
      <c r="D17" s="57" t="str">
        <f t="shared" si="0"/>
        <v/>
      </c>
      <c r="E17" s="59" t="s">
        <v>125</v>
      </c>
      <c r="F17" s="60" t="s">
        <v>126</v>
      </c>
      <c r="G17" s="61"/>
      <c r="H17" s="28">
        <v>1.48</v>
      </c>
      <c r="I17" s="28">
        <v>0</v>
      </c>
      <c r="J17" s="28">
        <v>0.76</v>
      </c>
      <c r="K17" s="28">
        <v>0.72</v>
      </c>
      <c r="L17" s="28">
        <v>0</v>
      </c>
    </row>
    <row r="18" spans="1:12" ht="25.5" x14ac:dyDescent="0.2">
      <c r="A18" s="35">
        <v>8</v>
      </c>
      <c r="B18" s="58" t="s">
        <v>127</v>
      </c>
      <c r="C18" s="54"/>
      <c r="D18" s="57" t="str">
        <f t="shared" si="0"/>
        <v/>
      </c>
      <c r="E18" s="59" t="s">
        <v>128</v>
      </c>
      <c r="F18" s="60" t="s">
        <v>129</v>
      </c>
      <c r="G18" s="61"/>
      <c r="H18" s="28">
        <v>1.47</v>
      </c>
      <c r="I18" s="28">
        <v>0</v>
      </c>
      <c r="J18" s="28">
        <v>0</v>
      </c>
      <c r="K18" s="28">
        <v>1.47</v>
      </c>
      <c r="L18" s="28">
        <v>0</v>
      </c>
    </row>
    <row r="19" spans="1:12" ht="14.25" x14ac:dyDescent="0.2">
      <c r="A19" s="35">
        <v>9</v>
      </c>
      <c r="B19" s="58" t="s">
        <v>130</v>
      </c>
      <c r="C19" s="54"/>
      <c r="D19" s="57" t="str">
        <f t="shared" si="0"/>
        <v/>
      </c>
      <c r="E19" s="59" t="s">
        <v>131</v>
      </c>
      <c r="F19" s="60" t="s">
        <v>132</v>
      </c>
      <c r="G19" s="61"/>
      <c r="H19" s="28">
        <v>1.46</v>
      </c>
      <c r="I19" s="28">
        <v>0</v>
      </c>
      <c r="J19" s="28">
        <v>0</v>
      </c>
      <c r="K19" s="28">
        <v>1.46</v>
      </c>
      <c r="L19" s="28">
        <v>0</v>
      </c>
    </row>
    <row r="20" spans="1:12" ht="25.5" x14ac:dyDescent="0.2">
      <c r="A20" s="35">
        <v>10</v>
      </c>
      <c r="B20" s="58" t="s">
        <v>133</v>
      </c>
      <c r="C20" s="54"/>
      <c r="D20" s="57" t="str">
        <f t="shared" si="0"/>
        <v/>
      </c>
      <c r="E20" s="59" t="s">
        <v>134</v>
      </c>
      <c r="F20" s="60" t="s">
        <v>135</v>
      </c>
      <c r="G20" s="61"/>
      <c r="H20" s="28">
        <v>1.43</v>
      </c>
      <c r="I20" s="28">
        <v>0</v>
      </c>
      <c r="J20" s="28">
        <v>0</v>
      </c>
      <c r="K20" s="28">
        <v>0</v>
      </c>
      <c r="L20" s="28">
        <v>1.43</v>
      </c>
    </row>
    <row r="22" spans="1:12" ht="38.25" customHeight="1" x14ac:dyDescent="0.2">
      <c r="A22" s="62" t="s">
        <v>136</v>
      </c>
      <c r="B22" s="62"/>
      <c r="C22" s="62"/>
      <c r="D22" s="62"/>
      <c r="E22" s="62"/>
      <c r="F22" s="62"/>
      <c r="G22" s="62"/>
      <c r="H22" s="62"/>
      <c r="I22" s="62"/>
      <c r="J22" s="62"/>
      <c r="K22" s="62"/>
      <c r="L22" s="62"/>
    </row>
    <row r="23" spans="1:12" ht="36.75" customHeight="1" x14ac:dyDescent="0.2">
      <c r="A23" s="62" t="s">
        <v>137</v>
      </c>
      <c r="B23" s="62"/>
      <c r="C23" s="62"/>
      <c r="D23" s="62"/>
      <c r="E23" s="62"/>
      <c r="F23" s="62"/>
      <c r="G23" s="62"/>
      <c r="H23" s="62"/>
      <c r="I23" s="62"/>
      <c r="J23" s="62"/>
      <c r="K23" s="62"/>
      <c r="L23" s="62"/>
    </row>
    <row r="24" spans="1:12" x14ac:dyDescent="0.2">
      <c r="A24" s="63" t="s">
        <v>138</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2024-01-22T08:31:06Z</dcterms:created>
  <dcterms:modified xsi:type="dcterms:W3CDTF">2024-01-22T08:41:44Z</dcterms:modified>
</cp:coreProperties>
</file>