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9F6AA849-3E4E-4CA3-B48D-03DAC45EFC3E}" xr6:coauthVersionLast="47" xr6:coauthVersionMax="47" xr10:uidLastSave="{00000000-0000-0000-0000-000000000000}"/>
  <bookViews>
    <workbookView xWindow="-120" yWindow="-120" windowWidth="29040" windowHeight="15840" xr2:uid="{9FDBED5E-DF6A-4A18-86DD-16848DDD5EF2}"/>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15196D6-0BFA-489D-A2AA-027CFC8FF2BE}">
      <text>
        <r>
          <rPr>
            <sz val="9"/>
            <color indexed="81"/>
            <rFont val="Segoe UI"/>
            <family val="2"/>
          </rPr>
          <t xml:space="preserve">Zur besseren CSV-Verarbeitung wird das Wort Prozent ausgeschrieben. 
</t>
        </r>
      </text>
    </comment>
    <comment ref="C9" authorId="0" shapeId="0" xr:uid="{A68E2C23-7AB5-4DA7-A5F5-3EB0C38737C6}">
      <text>
        <r>
          <rPr>
            <sz val="9"/>
            <color indexed="81"/>
            <rFont val="Segoe UI"/>
            <family val="2"/>
          </rPr>
          <t>Inländisches Investmentvermögen=1
EU-Investmentvermögen=2</t>
        </r>
      </text>
    </comment>
    <comment ref="C10" authorId="0" shapeId="0" xr:uid="{A2663580-156E-49C7-A374-F835A0D2F9AA}">
      <text>
        <r>
          <rPr>
            <sz val="9"/>
            <color indexed="81"/>
            <rFont val="Segoe UI"/>
            <family val="2"/>
          </rPr>
          <t>OGAW=1
AIF (Spezialfonds etc)=2</t>
        </r>
      </text>
    </comment>
    <comment ref="C11" authorId="0" shapeId="0" xr:uid="{36170784-7A68-40FE-8BB8-5DE26959D74C}">
      <text>
        <r>
          <rPr>
            <sz val="9"/>
            <color indexed="81"/>
            <rFont val="Segoe UI"/>
            <family val="2"/>
          </rPr>
          <t>1=ja
0=nein</t>
        </r>
      </text>
    </comment>
    <comment ref="C19" authorId="0" shapeId="0" xr:uid="{FFC41A9E-D100-4458-B3C9-26F1C31F6899}">
      <text>
        <r>
          <rPr>
            <sz val="9"/>
            <color indexed="81"/>
            <rFont val="Segoe UI"/>
            <family val="2"/>
          </rPr>
          <t>1=ja
0=nein</t>
        </r>
      </text>
    </comment>
    <comment ref="E25" authorId="0" shapeId="0" xr:uid="{B9B64856-A9B8-403F-B61D-4EAF0D1A73B6}">
      <text>
        <r>
          <rPr>
            <sz val="9"/>
            <color indexed="81"/>
            <rFont val="Segoe UI"/>
            <family val="2"/>
          </rPr>
          <t xml:space="preserve">Formel hinterlegt.
</t>
        </r>
      </text>
    </comment>
    <comment ref="E26" authorId="0" shapeId="0" xr:uid="{8346C51B-058A-4060-AE56-180C9F4C78D4}">
      <text>
        <r>
          <rPr>
            <sz val="9"/>
            <color indexed="81"/>
            <rFont val="Segoe UI"/>
            <family val="2"/>
          </rPr>
          <t xml:space="preserve">Formel hinterlegt.
</t>
        </r>
      </text>
    </comment>
    <comment ref="E27" authorId="0" shapeId="0" xr:uid="{F85626AB-B6D0-427D-A203-8051E5634B75}">
      <text>
        <r>
          <rPr>
            <sz val="9"/>
            <color indexed="81"/>
            <rFont val="Segoe UI"/>
            <family val="2"/>
          </rPr>
          <t xml:space="preserve">Formel hinterlegt.
</t>
        </r>
      </text>
    </comment>
    <comment ref="E28" authorId="0" shapeId="0" xr:uid="{8162A0F2-E5F6-41AC-A0B7-AB83803CEDA8}">
      <text>
        <r>
          <rPr>
            <sz val="9"/>
            <color indexed="81"/>
            <rFont val="Segoe UI"/>
            <family val="2"/>
          </rPr>
          <t xml:space="preserve">Formel hinterlegt.
</t>
        </r>
      </text>
    </comment>
    <comment ref="E29" authorId="0" shapeId="0" xr:uid="{04DA6676-796F-4172-B7C7-E8BE2AC9DCEE}">
      <text>
        <r>
          <rPr>
            <sz val="9"/>
            <color indexed="81"/>
            <rFont val="Segoe UI"/>
            <family val="2"/>
          </rPr>
          <t xml:space="preserve">Formel hinterlegt.
</t>
        </r>
      </text>
    </comment>
    <comment ref="E30" authorId="0" shapeId="0" xr:uid="{4D62B8F1-366A-453A-AB46-49F42C37BE16}">
      <text>
        <r>
          <rPr>
            <sz val="9"/>
            <color indexed="81"/>
            <rFont val="Segoe UI"/>
            <family val="2"/>
          </rPr>
          <t xml:space="preserve">Formel hinterlegt.
</t>
        </r>
      </text>
    </comment>
    <comment ref="E31" authorId="0" shapeId="0" xr:uid="{ECB096D0-7D13-4CDE-A3BC-A77816F8A87C}">
      <text>
        <r>
          <rPr>
            <sz val="9"/>
            <color indexed="81"/>
            <rFont val="Segoe UI"/>
            <family val="2"/>
          </rPr>
          <t xml:space="preserve">Formel hinterlegt.
</t>
        </r>
      </text>
    </comment>
    <comment ref="E32" authorId="0" shapeId="0" xr:uid="{F3266A38-AFCF-420E-8A4A-1297871D557A}">
      <text>
        <r>
          <rPr>
            <sz val="9"/>
            <color indexed="81"/>
            <rFont val="Segoe UI"/>
            <family val="2"/>
          </rPr>
          <t xml:space="preserve">Formel hinterlegt.
</t>
        </r>
      </text>
    </comment>
    <comment ref="E33" authorId="0" shapeId="0" xr:uid="{23ACED39-D1BD-4A22-8793-5D98A70D3300}">
      <text>
        <r>
          <rPr>
            <sz val="9"/>
            <color indexed="81"/>
            <rFont val="Segoe UI"/>
            <family val="2"/>
          </rPr>
          <t xml:space="preserve">Formel hinterlegt.
</t>
        </r>
      </text>
    </comment>
    <comment ref="E34" authorId="0" shapeId="0" xr:uid="{556BC00B-6AA0-41F2-BFFF-A3F1E7024A95}">
      <text>
        <r>
          <rPr>
            <sz val="9"/>
            <color indexed="81"/>
            <rFont val="Segoe UI"/>
            <family val="2"/>
          </rPr>
          <t xml:space="preserve">Formel hinterlegt.
</t>
        </r>
      </text>
    </comment>
    <comment ref="E35" authorId="0" shapeId="0" xr:uid="{38996E20-A3D5-465B-A4EC-EB87EBA5C224}">
      <text>
        <r>
          <rPr>
            <sz val="9"/>
            <color indexed="81"/>
            <rFont val="Segoe UI"/>
            <family val="2"/>
          </rPr>
          <t xml:space="preserve">Formel hinterlegt.
</t>
        </r>
      </text>
    </comment>
    <comment ref="E36" authorId="0" shapeId="0" xr:uid="{3B090A0D-A1F7-41DD-AE00-612B0CC9E367}">
      <text>
        <r>
          <rPr>
            <sz val="9"/>
            <color indexed="81"/>
            <rFont val="Segoe UI"/>
            <family val="2"/>
          </rPr>
          <t xml:space="preserve">Formel hinterlegt.
</t>
        </r>
      </text>
    </comment>
    <comment ref="E37" authorId="0" shapeId="0" xr:uid="{E08D9A1D-B6F3-4324-ACA7-A5E865A696F1}">
      <text>
        <r>
          <rPr>
            <sz val="9"/>
            <color indexed="81"/>
            <rFont val="Segoe UI"/>
            <family val="2"/>
          </rPr>
          <t xml:space="preserve">Formel hinterlegt.
</t>
        </r>
      </text>
    </comment>
    <comment ref="E38" authorId="0" shapeId="0" xr:uid="{2D767F1B-A203-4324-9081-94E81D114187}">
      <text>
        <r>
          <rPr>
            <sz val="9"/>
            <color indexed="81"/>
            <rFont val="Segoe UI"/>
            <family val="2"/>
          </rPr>
          <t xml:space="preserve">Formel hinterlegt.
</t>
        </r>
      </text>
    </comment>
    <comment ref="E39" authorId="0" shapeId="0" xr:uid="{125E0A1C-4BA6-4F41-8E3C-8FADA00F7BC2}">
      <text>
        <r>
          <rPr>
            <sz val="9"/>
            <color indexed="81"/>
            <rFont val="Segoe UI"/>
            <family val="2"/>
          </rPr>
          <t xml:space="preserve">Formel hinterlegt.
</t>
        </r>
      </text>
    </comment>
    <comment ref="E40" authorId="0" shapeId="0" xr:uid="{5F3F0AD4-E25F-454E-B54F-9DA8DBD5549C}">
      <text>
        <r>
          <rPr>
            <sz val="9"/>
            <color indexed="81"/>
            <rFont val="Segoe UI"/>
            <family val="2"/>
          </rPr>
          <t xml:space="preserve">Formel hinterlegt.
</t>
        </r>
      </text>
    </comment>
    <comment ref="E41" authorId="0" shapeId="0" xr:uid="{A3EC6234-C783-4B98-B01C-AB340AD9F9E6}">
      <text>
        <r>
          <rPr>
            <sz val="9"/>
            <color indexed="81"/>
            <rFont val="Segoe UI"/>
            <family val="2"/>
          </rPr>
          <t xml:space="preserve">Formel hinterlegt.
</t>
        </r>
      </text>
    </comment>
    <comment ref="E42" authorId="0" shapeId="0" xr:uid="{EFE88A9A-4CBD-45A7-BF19-C150E76F148E}">
      <text>
        <r>
          <rPr>
            <sz val="9"/>
            <color indexed="81"/>
            <rFont val="Segoe UI"/>
            <family val="2"/>
          </rPr>
          <t xml:space="preserve">Formel hinterlegt.
</t>
        </r>
      </text>
    </comment>
    <comment ref="E43" authorId="0" shapeId="0" xr:uid="{2C0D22B1-1EFE-4CBF-9B7A-BA5C49AA03B8}">
      <text>
        <r>
          <rPr>
            <sz val="9"/>
            <color indexed="81"/>
            <rFont val="Segoe UI"/>
            <family val="2"/>
          </rPr>
          <t xml:space="preserve">Formel hinterlegt.
</t>
        </r>
      </text>
    </comment>
    <comment ref="E44" authorId="0" shapeId="0" xr:uid="{FDC52294-F44F-4AAA-937A-050765FF7914}">
      <text>
        <r>
          <rPr>
            <sz val="9"/>
            <color indexed="81"/>
            <rFont val="Segoe UI"/>
            <family val="2"/>
          </rPr>
          <t xml:space="preserve">Formel hinterlegt.
</t>
        </r>
      </text>
    </comment>
    <comment ref="E45" authorId="0" shapeId="0" xr:uid="{169CA1CF-6669-44DC-BA6B-91349F306D83}">
      <text>
        <r>
          <rPr>
            <sz val="9"/>
            <color indexed="81"/>
            <rFont val="Segoe UI"/>
            <family val="2"/>
          </rPr>
          <t xml:space="preserve">Formel hinterlegt.
</t>
        </r>
      </text>
    </comment>
    <comment ref="E46" authorId="0" shapeId="0" xr:uid="{3807018C-3ABA-41DA-9FB4-D33BA734F53F}">
      <text>
        <r>
          <rPr>
            <sz val="9"/>
            <color indexed="81"/>
            <rFont val="Segoe UI"/>
            <family val="2"/>
          </rPr>
          <t xml:space="preserve">Formel hinterlegt.
</t>
        </r>
      </text>
    </comment>
    <comment ref="E47" authorId="0" shapeId="0" xr:uid="{3854591B-82C7-447D-BD4D-437C46B7876B}">
      <text>
        <r>
          <rPr>
            <sz val="9"/>
            <color indexed="81"/>
            <rFont val="Segoe UI"/>
            <family val="2"/>
          </rPr>
          <t xml:space="preserve">Formel hinterlegt.
</t>
        </r>
      </text>
    </comment>
    <comment ref="E48" authorId="0" shapeId="0" xr:uid="{C57AA7D2-E7CB-4217-8F9D-7188569F12B3}">
      <text>
        <r>
          <rPr>
            <sz val="9"/>
            <color indexed="81"/>
            <rFont val="Segoe UI"/>
            <family val="2"/>
          </rPr>
          <t xml:space="preserve">Formel hinterlegt.
</t>
        </r>
      </text>
    </comment>
    <comment ref="E49" authorId="0" shapeId="0" xr:uid="{0875FEB7-DCF6-457C-8638-BD4157049F70}">
      <text>
        <r>
          <rPr>
            <sz val="9"/>
            <color indexed="81"/>
            <rFont val="Segoe UI"/>
            <family val="2"/>
          </rPr>
          <t xml:space="preserve">Formel hinterlegt.
</t>
        </r>
      </text>
    </comment>
    <comment ref="E50" authorId="0" shapeId="0" xr:uid="{B9ABE3A2-9690-4A83-A889-0F14DE45F5EE}">
      <text>
        <r>
          <rPr>
            <sz val="9"/>
            <color indexed="81"/>
            <rFont val="Segoe UI"/>
            <family val="2"/>
          </rPr>
          <t xml:space="preserve">Formel hinterlegt.
</t>
        </r>
      </text>
    </comment>
    <comment ref="E51" authorId="0" shapeId="0" xr:uid="{F75A409C-5A51-40D6-AA4D-43C529B07271}">
      <text>
        <r>
          <rPr>
            <sz val="9"/>
            <color indexed="81"/>
            <rFont val="Segoe UI"/>
            <family val="2"/>
          </rPr>
          <t xml:space="preserve">Formel hinterlegt.
</t>
        </r>
      </text>
    </comment>
    <comment ref="E52" authorId="0" shapeId="0" xr:uid="{BAA111EC-5E41-43AE-9CA5-940BADAD939F}">
      <text>
        <r>
          <rPr>
            <sz val="9"/>
            <color indexed="81"/>
            <rFont val="Segoe UI"/>
            <family val="2"/>
          </rPr>
          <t xml:space="preserve">Formel hinterlegt.
</t>
        </r>
      </text>
    </comment>
    <comment ref="E53" authorId="0" shapeId="0" xr:uid="{1FA4203E-64C6-470A-B54E-A4DA82C15F89}">
      <text>
        <r>
          <rPr>
            <sz val="9"/>
            <color indexed="81"/>
            <rFont val="Segoe UI"/>
            <family val="2"/>
          </rPr>
          <t xml:space="preserve">Formel hinterlegt.
</t>
        </r>
      </text>
    </comment>
    <comment ref="E54" authorId="0" shapeId="0" xr:uid="{B07DEC6C-3641-455E-808B-9847879D260C}">
      <text>
        <r>
          <rPr>
            <sz val="9"/>
            <color indexed="81"/>
            <rFont val="Segoe UI"/>
            <family val="2"/>
          </rPr>
          <t xml:space="preserve">Formel hinterlegt.
</t>
        </r>
      </text>
    </comment>
    <comment ref="D55" authorId="1" shapeId="0" xr:uid="{9287562A-E8C6-49D8-8209-E810B05AFDEB}">
      <text>
        <r>
          <rPr>
            <b/>
            <sz val="8"/>
            <color indexed="10"/>
            <rFont val="Tahoma"/>
            <family val="2"/>
          </rPr>
          <t>Formel hinterlegt</t>
        </r>
      </text>
    </comment>
    <comment ref="E55" authorId="0" shapeId="0" xr:uid="{E8F65114-1D6B-4B2D-AAD7-4C1BC43B7132}">
      <text>
        <r>
          <rPr>
            <sz val="9"/>
            <color indexed="81"/>
            <rFont val="Segoe UI"/>
            <family val="2"/>
          </rPr>
          <t xml:space="preserve">Formel hinterlegt.
</t>
        </r>
      </text>
    </comment>
    <comment ref="D56" authorId="2" shapeId="0" xr:uid="{531B19C6-0B33-4633-A353-D93C7FA56E26}">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3497553E-697B-4D7C-8C77-C87E4C87E1E1}">
      <text>
        <r>
          <rPr>
            <sz val="9"/>
            <color indexed="81"/>
            <rFont val="Segoe UI"/>
            <family val="2"/>
          </rPr>
          <t xml:space="preserve">Formel hinterlegt.
</t>
        </r>
      </text>
    </comment>
    <comment ref="D12" authorId="0" shapeId="0" xr:uid="{B2E58143-FB84-4E17-B596-FCDB2A3B7ECF}">
      <text>
        <r>
          <rPr>
            <sz val="9"/>
            <color indexed="81"/>
            <rFont val="Segoe UI"/>
            <family val="2"/>
          </rPr>
          <t xml:space="preserve">Formel hinterlegt. </t>
        </r>
      </text>
    </comment>
    <comment ref="D13" authorId="0" shapeId="0" xr:uid="{CA507A06-74A5-4CDD-BBF2-06296CB5B781}">
      <text>
        <r>
          <rPr>
            <sz val="9"/>
            <color indexed="81"/>
            <rFont val="Segoe UI"/>
            <family val="2"/>
          </rPr>
          <t xml:space="preserve">Formel hinterlegt.
</t>
        </r>
      </text>
    </comment>
    <comment ref="D14" authorId="0" shapeId="0" xr:uid="{907DFBC6-4650-4C26-929B-434757F35D63}">
      <text>
        <r>
          <rPr>
            <sz val="9"/>
            <color indexed="81"/>
            <rFont val="Segoe UI"/>
            <family val="2"/>
          </rPr>
          <t xml:space="preserve">Formel hinterlegt.
</t>
        </r>
      </text>
    </comment>
    <comment ref="D15" authorId="0" shapeId="0" xr:uid="{4E5B4296-7068-4BDB-9C33-167B513CAE02}">
      <text>
        <r>
          <rPr>
            <sz val="9"/>
            <color indexed="81"/>
            <rFont val="Segoe UI"/>
            <family val="2"/>
          </rPr>
          <t xml:space="preserve">Formel hinterlegt.
</t>
        </r>
      </text>
    </comment>
    <comment ref="D16" authorId="0" shapeId="0" xr:uid="{47821E5C-B327-4E1B-BD1C-907ACBC69A95}">
      <text>
        <r>
          <rPr>
            <sz val="9"/>
            <color indexed="81"/>
            <rFont val="Segoe UI"/>
            <family val="2"/>
          </rPr>
          <t xml:space="preserve">Formel hinterlegt.
</t>
        </r>
      </text>
    </comment>
    <comment ref="D17" authorId="0" shapeId="0" xr:uid="{7D25F9E0-A426-4611-8C77-57CA7F1EC18E}">
      <text>
        <r>
          <rPr>
            <sz val="9"/>
            <color indexed="81"/>
            <rFont val="Segoe UI"/>
            <family val="2"/>
          </rPr>
          <t xml:space="preserve">Formel hinterlegt.
</t>
        </r>
      </text>
    </comment>
    <comment ref="D18" authorId="0" shapeId="0" xr:uid="{989DC374-4E66-499B-B157-FBD033937EE8}">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C4C00EDF-1A53-4771-8873-CD1B677D36A8}">
      <text>
        <r>
          <rPr>
            <sz val="9"/>
            <color indexed="81"/>
            <rFont val="Segoe UI"/>
            <family val="2"/>
          </rPr>
          <t xml:space="preserve">Formel hinterlegt.
</t>
        </r>
      </text>
    </comment>
    <comment ref="D20" authorId="0" shapeId="0" xr:uid="{C6E49E18-734D-4B79-B0D5-451D69F310EA}">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<sst xmlns="http://schemas.openxmlformats.org/spreadsheetml/2006/main" count="153" uniqueCount="139">
  <si>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</si>
  <si>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</si>
  <si>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</si>
  <si>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</si>
  <si>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</si>
  <si>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</si>
  <si>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29.12.2023</t>
  </si>
  <si>
    <t>0a</t>
  </si>
  <si>
    <t>Name des Fonds/der Anteilsklasse</t>
  </si>
  <si>
    <t>Berenberg EM Bonds AK R D</t>
  </si>
  <si>
    <t>Anzahl der Anteile</t>
  </si>
  <si>
    <t>Buchwert eines Anteils</t>
  </si>
  <si>
    <t>Identifier (ISIN)</t>
  </si>
  <si>
    <t>DE000A1C2XK8</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</si>
  <si>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</si>
  <si>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</si>
  <si>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</si>
  <si>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</si>
  <si>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</si>
  <si>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</si>
  <si>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</si>
  <si>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</si>
  <si>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</si>
  <si>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</si>
  <si>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</si>
  <si>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JPM EMBI Plus Total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</si>
  <si>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</si>
  <si>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</si>
  <si>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</si>
  <si>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</si>
  <si>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</si>
  <si>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</si>
  <si>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</si>
  <si>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</si>
  <si>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</si>
  <si>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</si>
  <si>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</si>
  <si>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</si>
  <si>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</si>
  <si>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</si>
  <si>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</si>
  <si>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</si>
  <si>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</si>
  <si>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</si>
  <si>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</si>
  <si>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</si>
  <si>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</si>
  <si>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</si>
  <si>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</si>
  <si>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</si>
  <si>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</si>
  <si>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</si>
  <si>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</si>
  <si>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</si>
  <si>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</si>
  <si>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</si>
  <si>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</si>
  <si>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</si>
  <si>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</si>
  <si>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</si>
  <si>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</si>
  <si>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</si>
  <si>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</si>
  <si>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</si>
  <si>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</si>
  <si>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</si>
  <si>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</si>
  <si>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</si>
  <si>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</si>
  <si>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</si>
  <si>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</si>
  <si>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</si>
  <si>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</si>
  <si>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</si>
  <si>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</si>
  <si>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</si>
  <si>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</si>
  <si>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</si>
  <si>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</si>
  <si>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</si>
  <si>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</si>
  <si>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</si>
  <si>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</si>
  <si>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</si>
  <si>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</si>
  <si>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</si>
  <si>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</si>
  <si>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</si>
  <si>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</si>
  <si>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</si>
  <si>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</si>
  <si>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</si>
  <si>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</si>
  <si>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</si>
  <si>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</si>
  <si>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</si>
  <si>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</si>
  <si>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</si>
  <si>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</si>
  <si>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</si>
  <si>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</si>
  <si>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</si>
  <si>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</si>
  <si>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</si>
  <si>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</si>
  <si>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</si>
  <si>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Vereinigte Mexikanische Staaten</t>
  </si>
  <si>
    <t>254900EGTWEU67VP6075</t>
  </si>
  <si>
    <t>467720</t>
  </si>
  <si>
    <t>Kolumbien, Republik</t>
  </si>
  <si>
    <t>549300MHDRBVRF6B9117</t>
  </si>
  <si>
    <t>456083</t>
  </si>
  <si>
    <t>Senegal, Republik</t>
  </si>
  <si>
    <t>549300NP14ZLQGWIUZ97</t>
  </si>
  <si>
    <t>457329</t>
  </si>
  <si>
    <t>Rumänien, Republik</t>
  </si>
  <si>
    <t>315700IASY927EDWBK92</t>
  </si>
  <si>
    <t>452163</t>
  </si>
  <si>
    <t>Kenia, Republik</t>
  </si>
  <si>
    <t>549300VVURQQYU45PR87</t>
  </si>
  <si>
    <t>457274</t>
  </si>
  <si>
    <t>Nigeria, Bundesrepublik</t>
  </si>
  <si>
    <t>549300GSBZD84TNEQ285</t>
  </si>
  <si>
    <t>402293</t>
  </si>
  <si>
    <t>Oman, Sultanat</t>
  </si>
  <si>
    <t>549300SZ20F0QTKNQC75</t>
  </si>
  <si>
    <t>190680</t>
  </si>
  <si>
    <t>Bahrain, Königreich</t>
  </si>
  <si>
    <t>549300RODM1WN85LFQ95</t>
  </si>
  <si>
    <t>400397</t>
  </si>
  <si>
    <t>Dominikanische Republik</t>
  </si>
  <si>
    <t>254900EHU7Q8FGVPI369</t>
  </si>
  <si>
    <t>357175</t>
  </si>
  <si>
    <t>Côte d'Ivoire, Republik</t>
  </si>
  <si>
    <t>254900ICW11T82O6H590</t>
  </si>
  <si>
    <t>230945</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</si>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</sst>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CE17A180-ABF0-4767-9941-09CFBFAA6E58}"/>
    <cellStyle name="Standard" xfId="0" builtinId="0" customBuiltin="1"/>
    <cellStyle name="Standard 2" xfId="2" xr:uid="{B5CCEA99-5F05-461A-A9F8-554CB548AF06}"/>
    <cellStyle name="Standard 2 2" xfId="3" xr:uid="{4EF6A985-5FE4-4AEB-A0B8-AD7D0B538B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83F3-BC2B-4253-89E1-3882521A943E}">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1</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125.94</v>
      </c>
      <c r="E13" s="11"/>
      <c r="F13" s="21"/>
      <c r="G13" s="21"/>
      <c r="H13" s="21"/>
    </row>
    <row r="14" spans="1:14" s="22" customFormat="1" ht="14.25" x14ac:dyDescent="0.2">
      <c r="A14" s="16">
        <v>11</v>
      </c>
      <c r="B14" s="17" t="s">
        <v>24</v>
      </c>
      <c r="C14" s="12" t="s">
        <v>25</v>
      </c>
      <c r="D14" s="24">
        <v>100</v>
      </c>
      <c r="E14" s="11"/>
      <c r="F14" s="21"/>
      <c r="G14" s="21"/>
      <c r="H14" s="21"/>
    </row>
    <row r="15" spans="1:14" ht="14.25" x14ac:dyDescent="0.2">
      <c r="A15" s="16">
        <v>12</v>
      </c>
      <c r="B15" s="17" t="s">
        <v>26</v>
      </c>
      <c r="C15" s="12"/>
      <c r="D15" s="24"/>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80.349999999999994</v>
      </c>
    </row>
    <row r="23" spans="1:8" ht="14.25" x14ac:dyDescent="0.2">
      <c r="A23" s="29" t="s">
        <v>34</v>
      </c>
      <c r="B23" s="19" t="s">
        <v>35</v>
      </c>
      <c r="C23" s="30" t="s">
        <v>36</v>
      </c>
      <c r="D23" s="10"/>
      <c r="E23" s="10"/>
    </row>
    <row r="24" spans="1:8" ht="14.25" x14ac:dyDescent="0.2">
      <c r="A24" s="29" t="s">
        <v>37</v>
      </c>
      <c r="B24" s="19" t="s">
        <v>38</v>
      </c>
      <c r="C24" s="23"/>
      <c r="D24" s="28">
        <v>1.69</v>
      </c>
      <c r="E24" s="10"/>
      <c r="F24" s="5"/>
      <c r="G24" s="5"/>
      <c r="H24" s="5"/>
    </row>
    <row r="25" spans="1:8" ht="25.5" x14ac:dyDescent="0.2">
      <c r="A25" s="16">
        <v>20</v>
      </c>
      <c r="B25" s="31" t="s">
        <v>39</v>
      </c>
      <c r="C25" s="23"/>
      <c r="D25" s="24">
        <v>0</v>
      </c>
      <c r="E25" s="32" t="str">
        <f>IF($C$4&gt;0,PRODUCT($C$4,$E$22,D25/100),"")</f>
        <v/>
      </c>
      <c r="F25" s="5"/>
      <c r="G25" s="5"/>
      <c r="H25" s="5"/>
    </row>
    <row r="26" spans="1:8" ht="25.5" x14ac:dyDescent="0.2">
      <c r="A26" s="16">
        <v>21</v>
      </c>
      <c r="B26" s="31" t="s">
        <v>40</v>
      </c>
      <c r="C26" s="23"/>
      <c r="D26" s="24">
        <v>0</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96.44</v>
      </c>
      <c r="E31" s="32" t="str">
        <f t="shared" si="0"/>
        <v/>
      </c>
    </row>
    <row r="32" spans="1:8" s="5" customFormat="1" ht="14.25" x14ac:dyDescent="0.2">
      <c r="A32" s="16" t="s">
        <v>46</v>
      </c>
      <c r="B32" s="19" t="s">
        <v>47</v>
      </c>
      <c r="C32" s="23"/>
      <c r="D32" s="24">
        <v>1.1200000000000001</v>
      </c>
      <c r="E32" s="32" t="str">
        <f t="shared" si="0"/>
        <v/>
      </c>
    </row>
    <row r="33" spans="1:7" s="5" customFormat="1" ht="14.25" x14ac:dyDescent="0.2">
      <c r="A33" s="16" t="s">
        <v>48</v>
      </c>
      <c r="B33" s="19" t="s">
        <v>49</v>
      </c>
      <c r="C33" s="23"/>
      <c r="D33" s="24">
        <v>0</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3.02</v>
      </c>
      <c r="E36" s="32" t="str">
        <f t="shared" si="0"/>
        <v/>
      </c>
    </row>
    <row r="37" spans="1:7" ht="14.25" x14ac:dyDescent="0.2">
      <c r="A37" s="16" t="s">
        <v>53</v>
      </c>
      <c r="B37" s="19" t="s">
        <v>54</v>
      </c>
      <c r="C37" s="23"/>
      <c r="D37" s="24">
        <v>3.97</v>
      </c>
      <c r="E37" s="32" t="str">
        <f t="shared" si="0"/>
        <v/>
      </c>
      <c r="F37" s="5"/>
      <c r="G37" s="5"/>
    </row>
    <row r="38" spans="1:7" x14ac:dyDescent="0.2">
      <c r="A38" s="33" t="s">
        <v>55</v>
      </c>
      <c r="B38" s="34" t="s">
        <v>56</v>
      </c>
      <c r="C38" s="23"/>
      <c r="D38" s="24">
        <v>3.97</v>
      </c>
      <c r="E38" s="32" t="str">
        <f>IF($C$4&gt;0,PRODUCT($C$4,$E$22,D38/100),"")</f>
        <v/>
      </c>
      <c r="F38" s="5"/>
      <c r="G38" s="5"/>
    </row>
    <row r="39" spans="1:7" ht="14.25" x14ac:dyDescent="0.2">
      <c r="A39" s="35" t="s">
        <v>57</v>
      </c>
      <c r="B39" s="25" t="s">
        <v>58</v>
      </c>
      <c r="C39" s="23"/>
      <c r="D39" s="24">
        <v>32.15</v>
      </c>
      <c r="E39" s="32" t="str">
        <f t="shared" si="0"/>
        <v/>
      </c>
    </row>
    <row r="40" spans="1:7" x14ac:dyDescent="0.2">
      <c r="A40" s="33" t="s">
        <v>59</v>
      </c>
      <c r="B40" s="34" t="s">
        <v>56</v>
      </c>
      <c r="C40" s="23"/>
      <c r="D40" s="24">
        <v>32.15</v>
      </c>
      <c r="E40" s="32" t="str">
        <f t="shared" si="0"/>
        <v/>
      </c>
    </row>
    <row r="41" spans="1:7" ht="14.25" x14ac:dyDescent="0.2">
      <c r="A41" s="35" t="s">
        <v>60</v>
      </c>
      <c r="B41" s="25" t="s">
        <v>61</v>
      </c>
      <c r="C41" s="23"/>
      <c r="D41" s="24">
        <v>58.17</v>
      </c>
      <c r="E41" s="32" t="str">
        <f t="shared" si="0"/>
        <v/>
      </c>
    </row>
    <row r="42" spans="1:7" x14ac:dyDescent="0.2">
      <c r="A42" s="33" t="s">
        <v>62</v>
      </c>
      <c r="B42" s="34" t="s">
        <v>56</v>
      </c>
      <c r="C42" s="23"/>
      <c r="D42" s="24">
        <v>58.17</v>
      </c>
      <c r="E42" s="32" t="str">
        <f t="shared" si="0"/>
        <v/>
      </c>
    </row>
    <row r="43" spans="1:7" ht="14.25" x14ac:dyDescent="0.2">
      <c r="A43" s="35" t="s">
        <v>63</v>
      </c>
      <c r="B43" s="25" t="s">
        <v>64</v>
      </c>
      <c r="C43" s="23"/>
      <c r="D43" s="24">
        <v>2.16</v>
      </c>
      <c r="E43" s="32" t="str">
        <f t="shared" si="0"/>
        <v/>
      </c>
    </row>
    <row r="44" spans="1:7" x14ac:dyDescent="0.2">
      <c r="A44" s="33" t="s">
        <v>65</v>
      </c>
      <c r="B44" s="34" t="s">
        <v>56</v>
      </c>
      <c r="C44" s="23"/>
      <c r="D44" s="24">
        <v>2.16</v>
      </c>
      <c r="E44" s="32" t="str">
        <f t="shared" si="0"/>
        <v/>
      </c>
    </row>
    <row r="45" spans="1:7" ht="14.25" x14ac:dyDescent="0.2">
      <c r="A45" s="35" t="s">
        <v>66</v>
      </c>
      <c r="B45" s="25" t="s">
        <v>67</v>
      </c>
      <c r="C45" s="23"/>
      <c r="D45" s="24">
        <v>0</v>
      </c>
      <c r="E45" s="32" t="str">
        <f t="shared" si="0"/>
        <v/>
      </c>
    </row>
    <row r="46" spans="1:7" x14ac:dyDescent="0.2">
      <c r="A46" s="33" t="s">
        <v>68</v>
      </c>
      <c r="B46" s="34" t="s">
        <v>56</v>
      </c>
      <c r="C46" s="23"/>
      <c r="D46" s="24">
        <v>0</v>
      </c>
      <c r="E46" s="32" t="str">
        <f t="shared" si="0"/>
        <v/>
      </c>
    </row>
    <row r="47" spans="1:7" ht="14.25" x14ac:dyDescent="0.2">
      <c r="A47" s="16" t="s">
        <v>69</v>
      </c>
      <c r="B47" s="19" t="s">
        <v>70</v>
      </c>
      <c r="C47" s="23"/>
      <c r="D47" s="24">
        <v>0.65</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0.54</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0.54</v>
      </c>
      <c r="E53" s="32" t="str">
        <f t="shared" si="0"/>
        <v/>
      </c>
    </row>
    <row r="54" spans="1:7" ht="14.25" x14ac:dyDescent="0.2">
      <c r="A54" s="16">
        <v>44</v>
      </c>
      <c r="B54" s="25" t="s">
        <v>81</v>
      </c>
      <c r="C54" s="23"/>
      <c r="D54" s="24">
        <v>0</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25.939999999999998</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30AB-503C-4EE7-B229-05A401C1D647}">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25.5" x14ac:dyDescent="0.2">
      <c r="A3" s="47" t="s">
        <v>97</v>
      </c>
      <c r="B3" s="48" t="s">
        <v>8</v>
      </c>
      <c r="C3" s="50" t="str">
        <f>'BVI-Datenblatt'!C3</f>
        <v>Berenberg EM Bonds AK R D</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DE000A1C2XK8</v>
      </c>
      <c r="D6" s="32"/>
      <c r="E6" s="32"/>
      <c r="F6" s="32"/>
      <c r="G6" s="32"/>
      <c r="H6" s="32"/>
      <c r="I6" s="32"/>
      <c r="J6" s="32"/>
      <c r="K6" s="32"/>
      <c r="L6" s="32"/>
    </row>
    <row r="7" spans="1:12" ht="25.5" x14ac:dyDescent="0.2">
      <c r="A7" s="35" t="s">
        <v>101</v>
      </c>
      <c r="B7" s="52" t="s">
        <v>14</v>
      </c>
      <c r="C7" s="50" t="str">
        <f>'BVI-Datenblatt'!C7</f>
        <v xml:space="preserve">Universal-Investment-Gesellschaft mbH </v>
      </c>
      <c r="D7" s="32"/>
      <c r="E7" s="32"/>
      <c r="F7" s="32"/>
      <c r="G7" s="32"/>
      <c r="H7" s="32"/>
      <c r="I7" s="32"/>
      <c r="J7" s="32"/>
      <c r="K7" s="32"/>
      <c r="L7" s="32"/>
    </row>
    <row r="8" spans="1:12" ht="14.25" x14ac:dyDescent="0.2">
      <c r="A8" s="35" t="s">
        <v>102</v>
      </c>
      <c r="B8" s="52" t="s">
        <v>16</v>
      </c>
      <c r="C8" s="50" t="str">
        <f>'BVI-Datenblatt'!C8</f>
        <v>Frankfurt am Main</v>
      </c>
      <c r="D8" s="32"/>
      <c r="E8" s="32"/>
      <c r="F8" s="32"/>
      <c r="G8" s="32"/>
      <c r="H8" s="32"/>
      <c r="I8" s="32"/>
      <c r="J8" s="32"/>
      <c r="K8" s="32"/>
      <c r="L8" s="32"/>
    </row>
    <row r="9" spans="1:12" ht="14.25" x14ac:dyDescent="0.2">
      <c r="A9" s="35" t="s">
        <v>103</v>
      </c>
      <c r="B9" s="52" t="s">
        <v>33</v>
      </c>
      <c r="C9" s="54"/>
      <c r="D9" s="55">
        <f>'BVI-Datenblatt'!E22</f>
        <v>80.349999999999994</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25.5" x14ac:dyDescent="0.2">
      <c r="A11" s="35">
        <v>1</v>
      </c>
      <c r="B11" s="58" t="s">
        <v>106</v>
      </c>
      <c r="C11" s="54"/>
      <c r="D11" s="57" t="str">
        <f>IF($C$4&gt;0,PRODUCT($C$4,$C$5,H11/100),"")</f>
        <v/>
      </c>
      <c r="E11" s="59" t="s">
        <v>107</v>
      </c>
      <c r="F11" s="60" t="s">
        <v>108</v>
      </c>
      <c r="G11" s="61"/>
      <c r="H11" s="28">
        <v>6.67</v>
      </c>
      <c r="I11" s="28">
        <v>6.67</v>
      </c>
      <c r="J11" s="28">
        <v>0</v>
      </c>
      <c r="K11" s="28">
        <v>0</v>
      </c>
      <c r="L11" s="28">
        <v>0</v>
      </c>
    </row>
    <row r="12" spans="1:12" ht="25.5" x14ac:dyDescent="0.2">
      <c r="A12" s="35">
        <v>2</v>
      </c>
      <c r="B12" s="58" t="s">
        <v>109</v>
      </c>
      <c r="C12" s="54"/>
      <c r="D12" s="57" t="str">
        <f t="shared" ref="D12:D20" si="0">IF($C$4&gt;0,PRODUCT($C$4,$C$5,H12/100),"")</f>
        <v/>
      </c>
      <c r="E12" s="59" t="s">
        <v>110</v>
      </c>
      <c r="F12" s="60" t="s">
        <v>111</v>
      </c>
      <c r="G12" s="61"/>
      <c r="H12" s="28">
        <v>6.52</v>
      </c>
      <c r="I12" s="28">
        <v>6.52</v>
      </c>
      <c r="J12" s="28">
        <v>0</v>
      </c>
      <c r="K12" s="28">
        <v>0</v>
      </c>
      <c r="L12" s="28">
        <v>0</v>
      </c>
    </row>
    <row r="13" spans="1:12" ht="14.25" x14ac:dyDescent="0.2">
      <c r="A13" s="35">
        <v>3</v>
      </c>
      <c r="B13" s="58" t="s">
        <v>112</v>
      </c>
      <c r="C13" s="54"/>
      <c r="D13" s="57" t="str">
        <f t="shared" si="0"/>
        <v/>
      </c>
      <c r="E13" s="59" t="s">
        <v>113</v>
      </c>
      <c r="F13" s="60" t="s">
        <v>114</v>
      </c>
      <c r="G13" s="61"/>
      <c r="H13" s="28">
        <v>5.64</v>
      </c>
      <c r="I13" s="28">
        <v>0</v>
      </c>
      <c r="J13" s="28">
        <v>0</v>
      </c>
      <c r="K13" s="28">
        <v>5.64</v>
      </c>
      <c r="L13" s="28">
        <v>0</v>
      </c>
    </row>
    <row r="14" spans="1:12" ht="25.5" x14ac:dyDescent="0.2">
      <c r="A14" s="35">
        <v>4</v>
      </c>
      <c r="B14" s="58" t="s">
        <v>115</v>
      </c>
      <c r="C14" s="54"/>
      <c r="D14" s="57" t="str">
        <f t="shared" si="0"/>
        <v/>
      </c>
      <c r="E14" s="59" t="s">
        <v>116</v>
      </c>
      <c r="F14" s="60" t="s">
        <v>117</v>
      </c>
      <c r="G14" s="61"/>
      <c r="H14" s="28">
        <v>5.33</v>
      </c>
      <c r="I14" s="28">
        <v>5.33</v>
      </c>
      <c r="J14" s="28">
        <v>0</v>
      </c>
      <c r="K14" s="28">
        <v>0</v>
      </c>
      <c r="L14" s="28">
        <v>0</v>
      </c>
    </row>
    <row r="15" spans="1:12" ht="25.5" x14ac:dyDescent="0.2">
      <c r="A15" s="35">
        <v>5</v>
      </c>
      <c r="B15" s="58" t="s">
        <v>118</v>
      </c>
      <c r="C15" s="54"/>
      <c r="D15" s="57" t="str">
        <f t="shared" si="0"/>
        <v/>
      </c>
      <c r="E15" s="59" t="s">
        <v>119</v>
      </c>
      <c r="F15" s="60" t="s">
        <v>120</v>
      </c>
      <c r="G15" s="61"/>
      <c r="H15" s="28">
        <v>4.9400000000000004</v>
      </c>
      <c r="I15" s="28">
        <v>0</v>
      </c>
      <c r="J15" s="28">
        <v>0</v>
      </c>
      <c r="K15" s="28">
        <v>4.9400000000000004</v>
      </c>
      <c r="L15" s="28">
        <v>0</v>
      </c>
    </row>
    <row r="16" spans="1:12" ht="25.5" x14ac:dyDescent="0.2">
      <c r="A16" s="35">
        <v>6</v>
      </c>
      <c r="B16" s="58" t="s">
        <v>121</v>
      </c>
      <c r="C16" s="54"/>
      <c r="D16" s="57" t="str">
        <f t="shared" si="0"/>
        <v/>
      </c>
      <c r="E16" s="59" t="s">
        <v>122</v>
      </c>
      <c r="F16" s="60" t="s">
        <v>123</v>
      </c>
      <c r="G16" s="61"/>
      <c r="H16" s="28">
        <v>4.9400000000000004</v>
      </c>
      <c r="I16" s="28">
        <v>0</v>
      </c>
      <c r="J16" s="28">
        <v>0</v>
      </c>
      <c r="K16" s="28">
        <v>4.9400000000000004</v>
      </c>
      <c r="L16" s="28">
        <v>0</v>
      </c>
    </row>
    <row r="17" spans="1:12" ht="14.25" x14ac:dyDescent="0.2">
      <c r="A17" s="35">
        <v>7</v>
      </c>
      <c r="B17" s="58" t="s">
        <v>124</v>
      </c>
      <c r="C17" s="54"/>
      <c r="D17" s="57" t="str">
        <f t="shared" si="0"/>
        <v/>
      </c>
      <c r="E17" s="59" t="s">
        <v>125</v>
      </c>
      <c r="F17" s="60" t="s">
        <v>126</v>
      </c>
      <c r="G17" s="61"/>
      <c r="H17" s="28">
        <v>4.8099999999999996</v>
      </c>
      <c r="I17" s="28">
        <v>0</v>
      </c>
      <c r="J17" s="28">
        <v>0</v>
      </c>
      <c r="K17" s="28">
        <v>4.8099999999999996</v>
      </c>
      <c r="L17" s="28">
        <v>0</v>
      </c>
    </row>
    <row r="18" spans="1:12" ht="25.5" x14ac:dyDescent="0.2">
      <c r="A18" s="35">
        <v>8</v>
      </c>
      <c r="B18" s="58" t="s">
        <v>127</v>
      </c>
      <c r="C18" s="54"/>
      <c r="D18" s="57" t="str">
        <f t="shared" si="0"/>
        <v/>
      </c>
      <c r="E18" s="59" t="s">
        <v>128</v>
      </c>
      <c r="F18" s="60" t="s">
        <v>129</v>
      </c>
      <c r="G18" s="61"/>
      <c r="H18" s="28">
        <v>4.45</v>
      </c>
      <c r="I18" s="28">
        <v>0</v>
      </c>
      <c r="J18" s="28">
        <v>0</v>
      </c>
      <c r="K18" s="28">
        <v>4.45</v>
      </c>
      <c r="L18" s="28">
        <v>0</v>
      </c>
    </row>
    <row r="19" spans="1:12" ht="14.25" x14ac:dyDescent="0.2">
      <c r="A19" s="35">
        <v>9</v>
      </c>
      <c r="B19" s="58" t="s">
        <v>130</v>
      </c>
      <c r="C19" s="54"/>
      <c r="D19" s="57" t="str">
        <f t="shared" si="0"/>
        <v/>
      </c>
      <c r="E19" s="59" t="s">
        <v>131</v>
      </c>
      <c r="F19" s="60" t="s">
        <v>132</v>
      </c>
      <c r="G19" s="61"/>
      <c r="H19" s="28">
        <v>4.33</v>
      </c>
      <c r="I19" s="28">
        <v>0</v>
      </c>
      <c r="J19" s="28">
        <v>0</v>
      </c>
      <c r="K19" s="28">
        <v>4.33</v>
      </c>
      <c r="L19" s="28">
        <v>0</v>
      </c>
    </row>
    <row r="20" spans="1:12" ht="14.25" x14ac:dyDescent="0.2">
      <c r="A20" s="35">
        <v>10</v>
      </c>
      <c r="B20" s="58" t="s">
        <v>133</v>
      </c>
      <c r="C20" s="54"/>
      <c r="D20" s="57" t="str">
        <f t="shared" si="0"/>
        <v/>
      </c>
      <c r="E20" s="59" t="s">
        <v>134</v>
      </c>
      <c r="F20" s="60" t="s">
        <v>135</v>
      </c>
      <c r="G20" s="61"/>
      <c r="H20" s="28">
        <v>4.12</v>
      </c>
      <c r="I20" s="28">
        <v>0</v>
      </c>
      <c r="J20" s="28">
        <v>0</v>
      </c>
      <c r="K20" s="28">
        <v>4.12</v>
      </c>
      <c r="L20" s="28">
        <v>0</v>
      </c>
    </row>
    <row r="22" spans="1:12" ht="38.25" customHeight="1" x14ac:dyDescent="0.2">
      <c r="A22" s="62" t="s">
        <v>136</v>
      </c>
      <c r="B22" s="62"/>
      <c r="C22" s="62"/>
      <c r="D22" s="62"/>
      <c r="E22" s="62"/>
      <c r="F22" s="62"/>
      <c r="G22" s="62"/>
      <c r="H22" s="62"/>
      <c r="I22" s="62"/>
      <c r="J22" s="62"/>
      <c r="K22" s="62"/>
      <c r="L22" s="62"/>
    </row>
    <row r="23" spans="1:12" ht="36.75" customHeight="1" x14ac:dyDescent="0.2">
      <c r="A23" s="62" t="s">
        <v>137</v>
      </c>
      <c r="B23" s="62"/>
      <c r="C23" s="62"/>
      <c r="D23" s="62"/>
      <c r="E23" s="62"/>
      <c r="F23" s="62"/>
      <c r="G23" s="62"/>
      <c r="H23" s="62"/>
      <c r="I23" s="62"/>
      <c r="J23" s="62"/>
      <c r="K23" s="62"/>
      <c r="L23" s="62"/>
    </row>
    <row r="24" spans="1:12" x14ac:dyDescent="0.2">
      <c r="A24" s="63" t="s">
        <v>138</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2024-01-03T07:37:39Z</dcterms:created>
  <dcterms:modified xsi:type="dcterms:W3CDTF">2024-01-03T08:54:47Z</dcterms:modified>
</cp:coreProperties>
</file>