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3\2023 - 12\Homepage\"/>
    </mc:Choice>
  </mc:AlternateContent>
  <xr:revisionPtr revIDLastSave="0" documentId="8_{23B9D5CD-0348-40F3-BBE6-7A000F4EEAE2}" xr6:coauthVersionLast="47" xr6:coauthVersionMax="47" xr10:uidLastSave="{00000000-0000-0000-0000-000000000000}"/>
  <bookViews>
    <workbookView xWindow="-120" yWindow="-120" windowWidth="29040" windowHeight="15840" xr2:uid="{71A1853A-279E-4C6F-836B-1065883E542C}"/>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5182D342-4782-428C-839A-3C8E306B8E5F}">
      <text>
        <r>
          <rPr>
            <sz val="9"/>
            <color indexed="81"/>
            <rFont val="Segoe UI"/>
            <family val="2"/>
          </rPr>
          <t xml:space="preserve">Zur besseren CSV-Verarbeitung wird das Wort Prozent ausgeschrieben. 
</t>
        </r>
      </text>
    </comment>
    <comment ref="C9" authorId="0" shapeId="0" xr:uid="{478EC59D-2D3E-4DDB-B255-F5728BAB1AE0}">
      <text>
        <r>
          <rPr>
            <sz val="9"/>
            <color indexed="81"/>
            <rFont val="Segoe UI"/>
            <family val="2"/>
          </rPr>
          <t>Inländisches Investmentvermögen=1
EU-Investmentvermögen=2</t>
        </r>
      </text>
    </comment>
    <comment ref="C10" authorId="0" shapeId="0" xr:uid="{7D5E3246-5075-43C6-BB0F-5875F98E0D89}">
      <text>
        <r>
          <rPr>
            <sz val="9"/>
            <color indexed="81"/>
            <rFont val="Segoe UI"/>
            <family val="2"/>
          </rPr>
          <t>OGAW=1
AIF (Spezialfonds etc)=2</t>
        </r>
      </text>
    </comment>
    <comment ref="C11" authorId="0" shapeId="0" xr:uid="{43F89D28-144D-4DF5-A724-7E07595148BD}">
      <text>
        <r>
          <rPr>
            <sz val="9"/>
            <color indexed="81"/>
            <rFont val="Segoe UI"/>
            <family val="2"/>
          </rPr>
          <t>1=ja
0=nein</t>
        </r>
      </text>
    </comment>
    <comment ref="C19" authorId="0" shapeId="0" xr:uid="{F0518AD8-A545-4342-9D5D-1F2F88338B8F}">
      <text>
        <r>
          <rPr>
            <sz val="9"/>
            <color indexed="81"/>
            <rFont val="Segoe UI"/>
            <family val="2"/>
          </rPr>
          <t>1=ja
0=nein</t>
        </r>
      </text>
    </comment>
    <comment ref="E25" authorId="0" shapeId="0" xr:uid="{CF163B21-2E3D-42CE-B4CF-D0BF88F12BE9}">
      <text>
        <r>
          <rPr>
            <sz val="9"/>
            <color indexed="81"/>
            <rFont val="Segoe UI"/>
            <family val="2"/>
          </rPr>
          <t xml:space="preserve">Formel hinterlegt.
</t>
        </r>
      </text>
    </comment>
    <comment ref="E26" authorId="0" shapeId="0" xr:uid="{B6BBFFBF-637F-44F3-95D9-EB934771B3C1}">
      <text>
        <r>
          <rPr>
            <sz val="9"/>
            <color indexed="81"/>
            <rFont val="Segoe UI"/>
            <family val="2"/>
          </rPr>
          <t xml:space="preserve">Formel hinterlegt.
</t>
        </r>
      </text>
    </comment>
    <comment ref="E27" authorId="0" shapeId="0" xr:uid="{9D69B1AD-E2E1-486B-9569-A42431F000A3}">
      <text>
        <r>
          <rPr>
            <sz val="9"/>
            <color indexed="81"/>
            <rFont val="Segoe UI"/>
            <family val="2"/>
          </rPr>
          <t xml:space="preserve">Formel hinterlegt.
</t>
        </r>
      </text>
    </comment>
    <comment ref="E28" authorId="0" shapeId="0" xr:uid="{3D205519-CAF7-4D09-93C6-EB3EB5423C39}">
      <text>
        <r>
          <rPr>
            <sz val="9"/>
            <color indexed="81"/>
            <rFont val="Segoe UI"/>
            <family val="2"/>
          </rPr>
          <t xml:space="preserve">Formel hinterlegt.
</t>
        </r>
      </text>
    </comment>
    <comment ref="E29" authorId="0" shapeId="0" xr:uid="{448384E5-C1B5-4222-9488-60CE0A9BECB1}">
      <text>
        <r>
          <rPr>
            <sz val="9"/>
            <color indexed="81"/>
            <rFont val="Segoe UI"/>
            <family val="2"/>
          </rPr>
          <t xml:space="preserve">Formel hinterlegt.
</t>
        </r>
      </text>
    </comment>
    <comment ref="E30" authorId="0" shapeId="0" xr:uid="{A2231529-31C3-4828-9576-CD1A9B8ABF19}">
      <text>
        <r>
          <rPr>
            <sz val="9"/>
            <color indexed="81"/>
            <rFont val="Segoe UI"/>
            <family val="2"/>
          </rPr>
          <t xml:space="preserve">Formel hinterlegt.
</t>
        </r>
      </text>
    </comment>
    <comment ref="E31" authorId="0" shapeId="0" xr:uid="{4186E918-31FA-4D94-B1FA-804267CBA587}">
      <text>
        <r>
          <rPr>
            <sz val="9"/>
            <color indexed="81"/>
            <rFont val="Segoe UI"/>
            <family val="2"/>
          </rPr>
          <t xml:space="preserve">Formel hinterlegt.
</t>
        </r>
      </text>
    </comment>
    <comment ref="E32" authorId="0" shapeId="0" xr:uid="{85E58B32-B4B4-4466-98CF-6DEA3E03AFD8}">
      <text>
        <r>
          <rPr>
            <sz val="9"/>
            <color indexed="81"/>
            <rFont val="Segoe UI"/>
            <family val="2"/>
          </rPr>
          <t xml:space="preserve">Formel hinterlegt.
</t>
        </r>
      </text>
    </comment>
    <comment ref="E33" authorId="0" shapeId="0" xr:uid="{9A11684B-672C-49AD-9AB0-ABE81DEFD356}">
      <text>
        <r>
          <rPr>
            <sz val="9"/>
            <color indexed="81"/>
            <rFont val="Segoe UI"/>
            <family val="2"/>
          </rPr>
          <t xml:space="preserve">Formel hinterlegt.
</t>
        </r>
      </text>
    </comment>
    <comment ref="E34" authorId="0" shapeId="0" xr:uid="{734D4DC5-007C-415A-82ED-FF14FE7E7723}">
      <text>
        <r>
          <rPr>
            <sz val="9"/>
            <color indexed="81"/>
            <rFont val="Segoe UI"/>
            <family val="2"/>
          </rPr>
          <t xml:space="preserve">Formel hinterlegt.
</t>
        </r>
      </text>
    </comment>
    <comment ref="E35" authorId="0" shapeId="0" xr:uid="{F15C03BB-C081-4667-96DA-F6638DF8C16C}">
      <text>
        <r>
          <rPr>
            <sz val="9"/>
            <color indexed="81"/>
            <rFont val="Segoe UI"/>
            <family val="2"/>
          </rPr>
          <t xml:space="preserve">Formel hinterlegt.
</t>
        </r>
      </text>
    </comment>
    <comment ref="E36" authorId="0" shapeId="0" xr:uid="{8470BC08-BA9E-4B3F-8CC6-DD3CDC78789F}">
      <text>
        <r>
          <rPr>
            <sz val="9"/>
            <color indexed="81"/>
            <rFont val="Segoe UI"/>
            <family val="2"/>
          </rPr>
          <t xml:space="preserve">Formel hinterlegt.
</t>
        </r>
      </text>
    </comment>
    <comment ref="E37" authorId="0" shapeId="0" xr:uid="{F5C64A3E-730B-4354-8F27-A2FC1E16543B}">
      <text>
        <r>
          <rPr>
            <sz val="9"/>
            <color indexed="81"/>
            <rFont val="Segoe UI"/>
            <family val="2"/>
          </rPr>
          <t xml:space="preserve">Formel hinterlegt.
</t>
        </r>
      </text>
    </comment>
    <comment ref="E38" authorId="0" shapeId="0" xr:uid="{FB4820B8-32EC-4BB7-ADB3-E2D89F414FBA}">
      <text>
        <r>
          <rPr>
            <sz val="9"/>
            <color indexed="81"/>
            <rFont val="Segoe UI"/>
            <family val="2"/>
          </rPr>
          <t xml:space="preserve">Formel hinterlegt.
</t>
        </r>
      </text>
    </comment>
    <comment ref="E39" authorId="0" shapeId="0" xr:uid="{438A5714-791C-482E-962E-444DE238223E}">
      <text>
        <r>
          <rPr>
            <sz val="9"/>
            <color indexed="81"/>
            <rFont val="Segoe UI"/>
            <family val="2"/>
          </rPr>
          <t xml:space="preserve">Formel hinterlegt.
</t>
        </r>
      </text>
    </comment>
    <comment ref="E40" authorId="0" shapeId="0" xr:uid="{B13935A9-53C8-431E-A7DF-9663A39E6F44}">
      <text>
        <r>
          <rPr>
            <sz val="9"/>
            <color indexed="81"/>
            <rFont val="Segoe UI"/>
            <family val="2"/>
          </rPr>
          <t xml:space="preserve">Formel hinterlegt.
</t>
        </r>
      </text>
    </comment>
    <comment ref="E41" authorId="0" shapeId="0" xr:uid="{99C647FD-90EA-45CD-93A5-F2E3ADC2BBB8}">
      <text>
        <r>
          <rPr>
            <sz val="9"/>
            <color indexed="81"/>
            <rFont val="Segoe UI"/>
            <family val="2"/>
          </rPr>
          <t xml:space="preserve">Formel hinterlegt.
</t>
        </r>
      </text>
    </comment>
    <comment ref="E42" authorId="0" shapeId="0" xr:uid="{69924F4B-B81F-48F4-BA8B-C3E9B292CC39}">
      <text>
        <r>
          <rPr>
            <sz val="9"/>
            <color indexed="81"/>
            <rFont val="Segoe UI"/>
            <family val="2"/>
          </rPr>
          <t xml:space="preserve">Formel hinterlegt.
</t>
        </r>
      </text>
    </comment>
    <comment ref="E43" authorId="0" shapeId="0" xr:uid="{6576116C-BF33-4E05-96EF-18B9CB48F488}">
      <text>
        <r>
          <rPr>
            <sz val="9"/>
            <color indexed="81"/>
            <rFont val="Segoe UI"/>
            <family val="2"/>
          </rPr>
          <t xml:space="preserve">Formel hinterlegt.
</t>
        </r>
      </text>
    </comment>
    <comment ref="E44" authorId="0" shapeId="0" xr:uid="{4B92274D-927B-4F0D-A13E-0AFAC38E7F65}">
      <text>
        <r>
          <rPr>
            <sz val="9"/>
            <color indexed="81"/>
            <rFont val="Segoe UI"/>
            <family val="2"/>
          </rPr>
          <t xml:space="preserve">Formel hinterlegt.
</t>
        </r>
      </text>
    </comment>
    <comment ref="E45" authorId="0" shapeId="0" xr:uid="{D2236A7B-D726-48DD-B68D-871045A6075D}">
      <text>
        <r>
          <rPr>
            <sz val="9"/>
            <color indexed="81"/>
            <rFont val="Segoe UI"/>
            <family val="2"/>
          </rPr>
          <t xml:space="preserve">Formel hinterlegt.
</t>
        </r>
      </text>
    </comment>
    <comment ref="E46" authorId="0" shapeId="0" xr:uid="{3C385169-0A3A-4DB0-A9EB-08DA1CACBAB1}">
      <text>
        <r>
          <rPr>
            <sz val="9"/>
            <color indexed="81"/>
            <rFont val="Segoe UI"/>
            <family val="2"/>
          </rPr>
          <t xml:space="preserve">Formel hinterlegt.
</t>
        </r>
      </text>
    </comment>
    <comment ref="E47" authorId="0" shapeId="0" xr:uid="{65284ABE-C394-4E69-A7A5-04F5B8234FB4}">
      <text>
        <r>
          <rPr>
            <sz val="9"/>
            <color indexed="81"/>
            <rFont val="Segoe UI"/>
            <family val="2"/>
          </rPr>
          <t xml:space="preserve">Formel hinterlegt.
</t>
        </r>
      </text>
    </comment>
    <comment ref="E48" authorId="0" shapeId="0" xr:uid="{FB421E50-2218-4443-976B-3501D7390BDF}">
      <text>
        <r>
          <rPr>
            <sz val="9"/>
            <color indexed="81"/>
            <rFont val="Segoe UI"/>
            <family val="2"/>
          </rPr>
          <t xml:space="preserve">Formel hinterlegt.
</t>
        </r>
      </text>
    </comment>
    <comment ref="E49" authorId="0" shapeId="0" xr:uid="{AD92505A-9AB9-480E-AD85-8E13F86ED7FA}">
      <text>
        <r>
          <rPr>
            <sz val="9"/>
            <color indexed="81"/>
            <rFont val="Segoe UI"/>
            <family val="2"/>
          </rPr>
          <t xml:space="preserve">Formel hinterlegt.
</t>
        </r>
      </text>
    </comment>
    <comment ref="E50" authorId="0" shapeId="0" xr:uid="{7CAF86BD-8D37-47F1-BCFF-54D131A6D368}">
      <text>
        <r>
          <rPr>
            <sz val="9"/>
            <color indexed="81"/>
            <rFont val="Segoe UI"/>
            <family val="2"/>
          </rPr>
          <t xml:space="preserve">Formel hinterlegt.
</t>
        </r>
      </text>
    </comment>
    <comment ref="E51" authorId="0" shapeId="0" xr:uid="{07131592-32F1-4301-B2A0-41777E7F14BB}">
      <text>
        <r>
          <rPr>
            <sz val="9"/>
            <color indexed="81"/>
            <rFont val="Segoe UI"/>
            <family val="2"/>
          </rPr>
          <t xml:space="preserve">Formel hinterlegt.
</t>
        </r>
      </text>
    </comment>
    <comment ref="E52" authorId="0" shapeId="0" xr:uid="{D9A6F1BB-178B-4976-B9F7-A807D8A559EE}">
      <text>
        <r>
          <rPr>
            <sz val="9"/>
            <color indexed="81"/>
            <rFont val="Segoe UI"/>
            <family val="2"/>
          </rPr>
          <t xml:space="preserve">Formel hinterlegt.
</t>
        </r>
      </text>
    </comment>
    <comment ref="E53" authorId="0" shapeId="0" xr:uid="{2BC1C795-03F4-4C20-B6AF-AFC10F5E12A3}">
      <text>
        <r>
          <rPr>
            <sz val="9"/>
            <color indexed="81"/>
            <rFont val="Segoe UI"/>
            <family val="2"/>
          </rPr>
          <t xml:space="preserve">Formel hinterlegt.
</t>
        </r>
      </text>
    </comment>
    <comment ref="E54" authorId="0" shapeId="0" xr:uid="{6EBC61C9-FFA1-456E-B8FA-98EE6F898285}">
      <text>
        <r>
          <rPr>
            <sz val="9"/>
            <color indexed="81"/>
            <rFont val="Segoe UI"/>
            <family val="2"/>
          </rPr>
          <t xml:space="preserve">Formel hinterlegt.
</t>
        </r>
      </text>
    </comment>
    <comment ref="D55" authorId="1" shapeId="0" xr:uid="{6B0FD3A4-43DD-4840-9BEF-4241642B9E8C}">
      <text>
        <r>
          <rPr>
            <b/>
            <sz val="8"/>
            <color indexed="10"/>
            <rFont val="Tahoma"/>
            <family val="2"/>
          </rPr>
          <t>Formel hinterlegt</t>
        </r>
      </text>
    </comment>
    <comment ref="E55" authorId="0" shapeId="0" xr:uid="{512B9614-CBEA-4B36-853F-4E12D11B38F6}">
      <text>
        <r>
          <rPr>
            <sz val="9"/>
            <color indexed="81"/>
            <rFont val="Segoe UI"/>
            <family val="2"/>
          </rPr>
          <t xml:space="preserve">Formel hinterlegt.
</t>
        </r>
      </text>
    </comment>
    <comment ref="D56" authorId="2" shapeId="0" xr:uid="{9246B807-3BB9-44D7-85A2-9947A025E146}">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ACCC931B-07A6-492E-A390-6E9C2166C882}">
      <text>
        <r>
          <rPr>
            <sz val="9"/>
            <color indexed="81"/>
            <rFont val="Segoe UI"/>
            <family val="2"/>
          </rPr>
          <t xml:space="preserve">Formel hinterlegt.
</t>
        </r>
      </text>
    </comment>
    <comment ref="D12" authorId="0" shapeId="0" xr:uid="{3B950C30-0A14-4CB9-85B1-DD9F8044BB4D}">
      <text>
        <r>
          <rPr>
            <sz val="9"/>
            <color indexed="81"/>
            <rFont val="Segoe UI"/>
            <family val="2"/>
          </rPr>
          <t xml:space="preserve">Formel hinterlegt. </t>
        </r>
      </text>
    </comment>
    <comment ref="D13" authorId="0" shapeId="0" xr:uid="{5C42EC6C-DF34-4EF4-A3F6-D4995EFCF4FE}">
      <text>
        <r>
          <rPr>
            <sz val="9"/>
            <color indexed="81"/>
            <rFont val="Segoe UI"/>
            <family val="2"/>
          </rPr>
          <t xml:space="preserve">Formel hinterlegt.
</t>
        </r>
      </text>
    </comment>
    <comment ref="D14" authorId="0" shapeId="0" xr:uid="{7C0B4D32-4DD8-465D-81DE-9DF720B7238B}">
      <text>
        <r>
          <rPr>
            <sz val="9"/>
            <color indexed="81"/>
            <rFont val="Segoe UI"/>
            <family val="2"/>
          </rPr>
          <t xml:space="preserve">Formel hinterlegt.
</t>
        </r>
      </text>
    </comment>
    <comment ref="D15" authorId="0" shapeId="0" xr:uid="{27998000-D94D-4C8A-8092-F790C66FE943}">
      <text>
        <r>
          <rPr>
            <sz val="9"/>
            <color indexed="81"/>
            <rFont val="Segoe UI"/>
            <family val="2"/>
          </rPr>
          <t xml:space="preserve">Formel hinterlegt.
</t>
        </r>
      </text>
    </comment>
    <comment ref="D16" authorId="0" shapeId="0" xr:uid="{4064B8D1-93A9-4209-84C9-C31FD854F941}">
      <text>
        <r>
          <rPr>
            <sz val="9"/>
            <color indexed="81"/>
            <rFont val="Segoe UI"/>
            <family val="2"/>
          </rPr>
          <t xml:space="preserve">Formel hinterlegt.
</t>
        </r>
      </text>
    </comment>
    <comment ref="D17" authorId="0" shapeId="0" xr:uid="{C01F6FE2-3973-42AD-9089-2F95C59CB488}">
      <text>
        <r>
          <rPr>
            <sz val="9"/>
            <color indexed="81"/>
            <rFont val="Segoe UI"/>
            <family val="2"/>
          </rPr>
          <t xml:space="preserve">Formel hinterlegt.
</t>
        </r>
      </text>
    </comment>
    <comment ref="D18" authorId="0" shapeId="0" xr:uid="{00AE38FC-D305-4CD9-9550-43ACD98B68CB}">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C3AB5AEB-83B4-4AAE-AC24-21B5220481CB}">
      <text>
        <r>
          <rPr>
            <sz val="9"/>
            <color indexed="81"/>
            <rFont val="Segoe UI"/>
            <family val="2"/>
          </rPr>
          <t xml:space="preserve">Formel hinterlegt.
</t>
        </r>
      </text>
    </comment>
    <comment ref="D20" authorId="0" shapeId="0" xr:uid="{7CD5CAEF-44ED-4E17-9388-16048981552E}">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<sst xmlns="http://schemas.openxmlformats.org/spreadsheetml/2006/main" count="153" uniqueCount="139">
  <si>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</si>
  <si>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</si>
  <si>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</si>
  <si>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</si>
  <si>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</si>
  <si>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</si>
  <si>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29.12.2023</t>
  </si>
  <si>
    <t>0a</t>
  </si>
  <si>
    <t>Name des Fonds/der Anteilsklasse</t>
  </si>
  <si>
    <t>Berenberg Euro Enhanced Liquidity AK I D</t>
  </si>
  <si>
    <t>Anzahl der Anteile</t>
  </si>
  <si>
    <t>Buchwert eines Anteils</t>
  </si>
  <si>
    <t>Identifier (ISIN)</t>
  </si>
  <si>
    <t>DE000A1J3N83</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</si>
  <si>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</si>
  <si>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</si>
  <si>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</si>
  <si>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</si>
  <si>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</si>
  <si>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</si>
  <si>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</si>
  <si>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</si>
  <si>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</si>
  <si>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</si>
  <si>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</si>
  <si>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</si>
  <si>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</si>
  <si>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</si>
  <si>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</si>
  <si>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</si>
  <si>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</si>
  <si>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</si>
  <si>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</si>
  <si>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</si>
  <si>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</si>
  <si>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</si>
  <si>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</si>
  <si>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</si>
  <si>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</si>
  <si>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</si>
  <si>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</si>
  <si>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</si>
  <si>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</si>
  <si>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</si>
  <si>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</si>
  <si>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</si>
  <si>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</si>
  <si>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</si>
  <si>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</si>
  <si>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</si>
  <si>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</si>
  <si>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</si>
  <si>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</si>
  <si>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</si>
  <si>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</si>
  <si>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</si>
  <si>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</si>
  <si>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</si>
  <si>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</si>
  <si>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</si>
  <si>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</si>
  <si>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</si>
  <si>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</si>
  <si>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</si>
  <si>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</si>
  <si>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</si>
  <si>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</si>
  <si>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</si>
  <si>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</si>
  <si>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</si>
  <si>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</si>
  <si>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</si>
  <si>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</si>
  <si>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</si>
  <si>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</si>
  <si>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</si>
  <si>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</si>
  <si>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</si>
  <si>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</si>
  <si>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</si>
  <si>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</si>
  <si>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</si>
  <si>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</si>
  <si>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</si>
  <si>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</si>
  <si>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</si>
  <si>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</si>
  <si>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</si>
  <si>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</si>
  <si>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</si>
  <si>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</si>
  <si>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</si>
  <si>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</si>
  <si>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</si>
  <si>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</si>
  <si>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</si>
  <si>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</si>
  <si>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</si>
  <si>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</si>
  <si>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</si>
  <si>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</si>
  <si>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</si>
  <si>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</si>
  <si>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</si>
  <si>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</si>
  <si>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</si>
  <si>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Kreditanstalt für Wiederaufbau</t>
  </si>
  <si>
    <t>549300GDPG70E3MBBU98</t>
  </si>
  <si>
    <t>276000</t>
  </si>
  <si>
    <t>Erste Group Bank AG</t>
  </si>
  <si>
    <t>PQOH26KWDF7CG10L6792</t>
  </si>
  <si>
    <t>879150</t>
  </si>
  <si>
    <t>Hamburg Commercial Bank AG</t>
  </si>
  <si>
    <t>TUKDD90GPC79G1KOE162</t>
  </si>
  <si>
    <t>150215</t>
  </si>
  <si>
    <t>UniCredit S.p.A.</t>
  </si>
  <si>
    <t>549300TRUWO2CD2G5692</t>
  </si>
  <si>
    <t>850832</t>
  </si>
  <si>
    <t>UBS Group AG</t>
  </si>
  <si>
    <t>549300SZJ9VS8SGXAN81</t>
  </si>
  <si>
    <t>743877</t>
  </si>
  <si>
    <t>CA Auto Bank S.p.A.</t>
  </si>
  <si>
    <t>549300V1VN70Q7PQ7234</t>
  </si>
  <si>
    <t>460438</t>
  </si>
  <si>
    <t>Intesa Sanpaolo S.p.A.</t>
  </si>
  <si>
    <t>2W8N8UU78PMDQKZENC08</t>
  </si>
  <si>
    <t>850605</t>
  </si>
  <si>
    <t>Deutsche Bank AG</t>
  </si>
  <si>
    <t>7LTWFZYICNSX8D621K86</t>
  </si>
  <si>
    <t>804010</t>
  </si>
  <si>
    <t>Blackstone Inc.</t>
  </si>
  <si>
    <t>5299004LW4QWGZUB8Y96</t>
  </si>
  <si>
    <t>248934</t>
  </si>
  <si>
    <t>The Toronto-Dominion Bank</t>
  </si>
  <si>
    <t>PT3QB789TSUIDF371261</t>
  </si>
  <si>
    <t>463310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</si>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</sst>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64">
    <xf numFmtId="0" fontId="0" fillId="0" borderId="0" xfId="0"/>
    <xf numFmtId="0" fontId="3" fillId="2" borderId="1" xfId="2" applyFont="1" applyFill="1" applyBorder="1" applyAlignment="1">
      <alignment horizontal="center" vertical="top"/>
    </xf>
    <xf numFmtId="0" fontId="3" fillId="2" borderId="1" xfId="3" applyFont="1" applyFill="1" applyBorder="1" applyAlignment="1">
      <alignment horizontal="left" vertical="top" wrapText="1"/>
    </xf>
    <xf numFmtId="0" fontId="3" fillId="2" borderId="2" xfId="3" applyFont="1" applyFill="1" applyBorder="1" applyAlignment="1">
      <alignment horizontal="center" vertical="top" wrapText="1"/>
    </xf>
    <xf numFmtId="2" fontId="3" fillId="2" borderId="2" xfId="3" applyNumberFormat="1" applyFont="1" applyFill="1" applyBorder="1" applyAlignment="1">
      <alignment horizontal="center" vertical="top" wrapText="1"/>
    </xf>
    <xf numFmtId="0" fontId="2" fillId="0" borderId="0" xfId="3" applyFill="1" applyAlignment="1">
      <alignment vertical="top"/>
    </xf>
    <xf numFmtId="0" fontId="2" fillId="0" borderId="0" xfId="3" applyAlignment="1">
      <alignment vertical="top"/>
    </xf>
    <xf numFmtId="1" fontId="4" fillId="3" borderId="1" xfId="2" applyNumberFormat="1" applyFont="1" applyFill="1" applyBorder="1" applyAlignment="1">
      <alignment horizontal="center" vertical="top" wrapText="1"/>
    </xf>
    <xf numFmtId="0" fontId="5" fillId="2" borderId="1" xfId="2" applyFont="1" applyFill="1" applyBorder="1" applyAlignment="1">
      <alignment vertical="top"/>
    </xf>
    <xf numFmtId="49" fontId="1" fillId="4" borderId="2" xfId="2" applyNumberForma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ill="1" applyBorder="1" applyAlignment="1">
      <alignment vertical="top" wrapText="1"/>
    </xf>
    <xf numFmtId="1" fontId="6" fillId="3" borderId="1" xfId="2" applyNumberFormat="1" applyFont="1" applyFill="1" applyBorder="1" applyAlignment="1">
      <alignment horizontal="center" vertical="top" wrapText="1"/>
    </xf>
    <xf numFmtId="0" fontId="1" fillId="2" borderId="1" xfId="2" applyFill="1" applyBorder="1" applyAlignment="1">
      <alignment vertical="top"/>
    </xf>
    <xf numFmtId="165" fontId="0" fillId="5" borderId="2" xfId="1" applyNumberFormat="1" applyFont="1" applyFill="1" applyBorder="1" applyAlignment="1">
      <alignment horizontal="right" vertical="top"/>
    </xf>
    <xf numFmtId="1" fontId="6" fillId="3" borderId="2" xfId="2" applyNumberFormat="1" applyFont="1" applyFill="1" applyBorder="1" applyAlignment="1">
      <alignment horizontal="center" vertical="top" wrapText="1"/>
    </xf>
    <xf numFmtId="0" fontId="1" fillId="2" borderId="2" xfId="2" applyFill="1" applyBorder="1" applyAlignment="1">
      <alignment vertical="top"/>
    </xf>
    <xf numFmtId="2" fontId="0" fillId="5" borderId="2" xfId="1" applyNumberFormat="1" applyFont="1" applyFill="1" applyBorder="1" applyAlignment="1">
      <alignment vertical="top"/>
    </xf>
    <xf numFmtId="0" fontId="5" fillId="2" borderId="2" xfId="2" applyFont="1" applyFill="1" applyBorder="1" applyAlignment="1">
      <alignment vertical="top"/>
    </xf>
    <xf numFmtId="0" fontId="3" fillId="0" borderId="0" xfId="3" applyFont="1" applyFill="1" applyAlignment="1">
      <alignment vertical="top"/>
    </xf>
    <xf numFmtId="0" fontId="2" fillId="0" borderId="0" xfId="3" applyFont="1" applyFill="1" applyAlignment="1">
      <alignment vertical="top"/>
    </xf>
    <xf numFmtId="0" fontId="3" fillId="0" borderId="0" xfId="3" applyFont="1" applyAlignment="1">
      <alignment vertical="top"/>
    </xf>
    <xf numFmtId="49" fontId="1" fillId="3" borderId="2" xfId="2" applyNumberFormat="1" applyFill="1" applyBorder="1" applyAlignment="1">
      <alignment vertical="top"/>
    </xf>
    <xf numFmtId="2" fontId="1" fillId="0" borderId="2" xfId="2" applyNumberFormat="1" applyBorder="1" applyAlignment="1">
      <alignment vertical="top"/>
    </xf>
    <xf numFmtId="0" fontId="2" fillId="2" borderId="2" xfId="2" applyFont="1" applyFill="1" applyBorder="1" applyAlignment="1">
      <alignment vertical="top"/>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Border="1" applyAlignment="1">
      <alignment vertical="top"/>
    </xf>
    <xf numFmtId="1" fontId="4" fillId="3" borderId="2" xfId="2" applyNumberFormat="1" applyFont="1" applyFill="1" applyBorder="1" applyAlignment="1">
      <alignment horizontal="center" vertical="top" wrapText="1"/>
    </xf>
    <xf numFmtId="49" fontId="1" fillId="0" borderId="2" xfId="2" applyNumberFormat="1" applyFill="1" applyBorder="1" applyAlignment="1">
      <alignment horizontal="right" vertical="top"/>
    </xf>
    <xf numFmtId="0" fontId="2" fillId="2" borderId="2" xfId="2" applyFont="1" applyFill="1" applyBorder="1" applyAlignment="1">
      <alignment vertical="top" wrapText="1"/>
    </xf>
    <xf numFmtId="0" fontId="1" fillId="3" borderId="2" xfId="2" applyFill="1" applyBorder="1"/>
    <xf numFmtId="1" fontId="2" fillId="3" borderId="2" xfId="2" applyNumberFormat="1" applyFont="1" applyFill="1" applyBorder="1" applyAlignment="1">
      <alignment horizontal="center" vertical="top" wrapText="1"/>
    </xf>
    <xf numFmtId="0" fontId="7" fillId="2" borderId="2" xfId="2" applyFont="1" applyFill="1" applyBorder="1"/>
    <xf numFmtId="1" fontId="8" fillId="3" borderId="2" xfId="2" applyNumberFormat="1" applyFont="1" applyFill="1" applyBorder="1" applyAlignment="1">
      <alignment horizontal="center" vertical="top" wrapText="1"/>
    </xf>
    <xf numFmtId="0" fontId="5" fillId="2" borderId="2" xfId="2" applyFont="1" applyFill="1" applyBorder="1" applyAlignment="1">
      <alignment vertical="top" wrapText="1"/>
    </xf>
    <xf numFmtId="2" fontId="2" fillId="2" borderId="1" xfId="3" applyNumberFormat="1" applyFill="1" applyBorder="1" applyAlignment="1">
      <alignment horizontal="right" vertical="top"/>
    </xf>
    <xf numFmtId="2" fontId="2" fillId="2" borderId="2" xfId="3" applyNumberFormat="1" applyFill="1" applyBorder="1" applyAlignment="1">
      <alignment horizontal="right" vertical="top"/>
    </xf>
    <xf numFmtId="0" fontId="2" fillId="0" borderId="0" xfId="3" applyAlignment="1">
      <alignment horizontal="left" vertical="top"/>
    </xf>
    <xf numFmtId="0" fontId="9" fillId="0" borderId="0" xfId="3" applyFont="1" applyAlignment="1">
      <alignment vertical="top"/>
    </xf>
    <xf numFmtId="2" fontId="2" fillId="0" borderId="0" xfId="3" applyNumberFormat="1" applyAlignment="1">
      <alignment horizontal="right" vertical="top"/>
    </xf>
    <xf numFmtId="0" fontId="3" fillId="2" borderId="1" xfId="2"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 fillId="0" borderId="0" xfId="2"/>
    <xf numFmtId="1" fontId="8" fillId="3" borderId="1" xfId="2" applyNumberFormat="1" applyFont="1" applyFill="1" applyBorder="1" applyAlignment="1">
      <alignment horizontal="center" vertical="top" wrapText="1"/>
    </xf>
    <xf numFmtId="0" fontId="2" fillId="2" borderId="1" xfId="2" applyFont="1" applyFill="1" applyBorder="1"/>
    <xf numFmtId="49" fontId="2" fillId="0" borderId="2" xfId="2" applyNumberFormat="1" applyFont="1" applyFill="1" applyBorder="1"/>
    <xf numFmtId="49" fontId="2" fillId="0" borderId="2" xfId="2" applyNumberFormat="1" applyFont="1" applyFill="1" applyBorder="1" applyAlignment="1">
      <alignment vertical="top" wrapText="1"/>
    </xf>
    <xf numFmtId="165" fontId="1" fillId="5" borderId="2" xfId="2" applyNumberFormat="1" applyFill="1" applyBorder="1"/>
    <xf numFmtId="0" fontId="2"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ill="1" applyBorder="1"/>
    <xf numFmtId="49" fontId="2" fillId="0" borderId="2" xfId="2" applyNumberFormat="1" applyFont="1" applyFill="1" applyBorder="1" applyAlignment="1">
      <alignment horizontal="left"/>
    </xf>
    <xf numFmtId="2" fontId="1" fillId="3" borderId="2" xfId="2" applyNumberFormat="1" applyFill="1" applyBorder="1"/>
    <xf numFmtId="0" fontId="2" fillId="0" borderId="2" xfId="2" applyFont="1" applyBorder="1" applyAlignment="1">
      <alignment vertical="top" wrapText="1"/>
    </xf>
    <xf numFmtId="0" fontId="1" fillId="0" borderId="2" xfId="2" applyBorder="1" applyAlignment="1">
      <alignment vertical="top" wrapText="1"/>
    </xf>
    <xf numFmtId="0" fontId="1" fillId="0" borderId="2" xfId="2" quotePrefix="1" applyBorder="1" applyAlignment="1">
      <alignment horizontal="center" vertical="top"/>
    </xf>
    <xf numFmtId="0" fontId="1" fillId="0" borderId="2" xfId="2" applyBorder="1"/>
    <xf numFmtId="0" fontId="1" fillId="0" borderId="0" xfId="2" applyAlignment="1">
      <alignment horizontal="left" vertical="top" wrapText="1"/>
    </xf>
    <xf numFmtId="0" fontId="2" fillId="0" borderId="0" xfId="2" applyFont="1" applyAlignment="1">
      <alignment horizontal="left" vertical="top" wrapText="1"/>
    </xf>
  </cellXfs>
  <cellStyles count="4">
    <cellStyle name="Komma 2" xfId="1" xr:uid="{15AEF101-77C1-4F12-8D32-B9A3A3428025}"/>
    <cellStyle name="Standard" xfId="0" builtinId="0" customBuiltin="1"/>
    <cellStyle name="Standard 2" xfId="2" xr:uid="{3A2C8521-EDA8-444B-A990-1C3C259755A0}"/>
    <cellStyle name="Standard 2 2" xfId="3" xr:uid="{21EFEE57-FF6E-4FDA-ADA2-9ED4BF0034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2D49D-5D4A-4EFA-800E-FD8E98DC7AB9}">
  <dimension ref="A1:N62"/>
  <sheetViews>
    <sheetView tabSelected="1" zoomScaleNormal="100" workbookViewId="0"/>
  </sheetViews>
  <sheetFormatPr baseColWidth="10" defaultRowHeight="12.75" x14ac:dyDescent="0.2"/>
  <cols>
    <col min="1" max="1" width="10.1640625" style="39" customWidth="1"/>
    <col min="2" max="2" width="70.83203125" style="6" customWidth="1"/>
    <col min="3" max="3" width="47.5" style="40" customWidth="1"/>
    <col min="4" max="4" width="26.5" style="41" customWidth="1"/>
    <col min="5" max="5" width="26.5" style="6" customWidth="1"/>
    <col min="6" max="235" width="12" style="6" customWidth="1"/>
    <col min="236" max="236" width="6" style="6" customWidth="1"/>
    <col min="237" max="237" width="39.6640625" style="6" customWidth="1"/>
    <col min="238" max="238" width="29" style="6" customWidth="1"/>
    <col min="239" max="239" width="26.33203125" style="6" customWidth="1"/>
    <col min="240" max="240" width="26" style="6" customWidth="1"/>
    <col min="241" max="241" width="23.5" style="6" customWidth="1"/>
    <col min="242" max="256" width="12" style="6" customWidth="1"/>
    <col min="257" max="16384" width="12" style="6"/>
  </cols>
  <sheetData>
    <row r="1" spans="1:14" ht="25.5" x14ac:dyDescent="0.2">
      <c r="A1" s="1" t="s">
        <v>0</v>
      </c>
      <c r="B1" s="2" t="s">
        <v>1</v>
      </c>
      <c r="C1" s="3" t="s">
        <v>2</v>
      </c>
      <c r="D1" s="4" t="s">
        <v>3</v>
      </c>
      <c r="E1" s="3" t="s">
        <v>4</v>
      </c>
      <c r="F1" s="5"/>
    </row>
    <row r="2" spans="1:14" ht="14.25" x14ac:dyDescent="0.2">
      <c r="A2" s="7">
        <v>0</v>
      </c>
      <c r="B2" s="8" t="s">
        <v>5</v>
      </c>
      <c r="C2" s="9" t="s">
        <v>6</v>
      </c>
      <c r="D2" s="10"/>
      <c r="E2" s="11"/>
      <c r="F2" s="5"/>
    </row>
    <row r="3" spans="1:14" ht="14.25" x14ac:dyDescent="0.2">
      <c r="A3" s="7" t="s">
        <v>7</v>
      </c>
      <c r="B3" s="8" t="s">
        <v>8</v>
      </c>
      <c r="C3" s="12" t="s">
        <v>9</v>
      </c>
      <c r="D3" s="10"/>
      <c r="E3" s="11"/>
      <c r="F3" s="5"/>
    </row>
    <row r="4" spans="1:14" ht="14.25" x14ac:dyDescent="0.2">
      <c r="A4" s="13">
        <v>1</v>
      </c>
      <c r="B4" s="14" t="s">
        <v>10</v>
      </c>
      <c r="C4" s="15"/>
      <c r="D4" s="10"/>
      <c r="E4" s="11"/>
    </row>
    <row r="5" spans="1:14" ht="14.25" x14ac:dyDescent="0.2">
      <c r="A5" s="16">
        <v>2</v>
      </c>
      <c r="B5" s="17" t="s">
        <v>11</v>
      </c>
      <c r="C5" s="18"/>
      <c r="D5" s="10"/>
      <c r="E5" s="11"/>
    </row>
    <row r="6" spans="1:14" ht="14.25" x14ac:dyDescent="0.2">
      <c r="A6" s="16">
        <v>3</v>
      </c>
      <c r="B6" s="19" t="s">
        <v>12</v>
      </c>
      <c r="C6" s="9" t="s">
        <v>13</v>
      </c>
      <c r="D6" s="10"/>
      <c r="E6" s="11"/>
      <c r="F6" s="20"/>
      <c r="G6" s="20"/>
      <c r="H6" s="20"/>
      <c r="I6" s="20"/>
      <c r="J6" s="20"/>
      <c r="K6" s="20"/>
      <c r="L6" s="20"/>
      <c r="M6" s="20"/>
      <c r="N6" s="20"/>
    </row>
    <row r="7" spans="1:14" ht="14.25" x14ac:dyDescent="0.2">
      <c r="A7" s="16">
        <v>4</v>
      </c>
      <c r="B7" s="17" t="s">
        <v>14</v>
      </c>
      <c r="C7" s="12" t="s">
        <v>15</v>
      </c>
      <c r="D7" s="10"/>
      <c r="E7" s="11"/>
    </row>
    <row r="8" spans="1:14" ht="14.25" x14ac:dyDescent="0.2">
      <c r="A8" s="16">
        <v>5</v>
      </c>
      <c r="B8" s="17" t="s">
        <v>16</v>
      </c>
      <c r="C8" s="12" t="s">
        <v>17</v>
      </c>
      <c r="D8" s="10"/>
      <c r="E8" s="11"/>
      <c r="F8" s="5"/>
      <c r="G8" s="5"/>
      <c r="H8" s="5"/>
      <c r="I8" s="5"/>
      <c r="J8" s="5"/>
      <c r="K8" s="5"/>
    </row>
    <row r="9" spans="1:14" ht="14.25" x14ac:dyDescent="0.2">
      <c r="A9" s="16">
        <v>6</v>
      </c>
      <c r="B9" s="17" t="s">
        <v>18</v>
      </c>
      <c r="C9" s="9">
        <v>1</v>
      </c>
      <c r="D9" s="10"/>
      <c r="E9" s="11"/>
    </row>
    <row r="10" spans="1:14" s="22" customFormat="1" ht="14.25" x14ac:dyDescent="0.2">
      <c r="A10" s="16">
        <v>7</v>
      </c>
      <c r="B10" s="17" t="s">
        <v>19</v>
      </c>
      <c r="C10" s="9">
        <v>1</v>
      </c>
      <c r="D10" s="10"/>
      <c r="E10" s="11"/>
      <c r="F10" s="21"/>
      <c r="G10" s="21"/>
      <c r="H10" s="20"/>
    </row>
    <row r="11" spans="1:14" s="22" customFormat="1" ht="14.25" x14ac:dyDescent="0.2">
      <c r="A11" s="16">
        <v>8</v>
      </c>
      <c r="B11" s="17" t="s">
        <v>20</v>
      </c>
      <c r="C11" s="9">
        <v>0</v>
      </c>
      <c r="D11" s="10"/>
      <c r="E11" s="11"/>
      <c r="F11" s="21"/>
      <c r="G11" s="21"/>
      <c r="H11" s="21"/>
    </row>
    <row r="12" spans="1:14" s="22" customFormat="1" ht="14.25" x14ac:dyDescent="0.2">
      <c r="A12" s="16">
        <v>9</v>
      </c>
      <c r="B12" s="17" t="s">
        <v>21</v>
      </c>
      <c r="C12" s="12" t="s">
        <v>22</v>
      </c>
      <c r="D12" s="10"/>
      <c r="E12" s="11"/>
      <c r="F12" s="21"/>
      <c r="G12" s="21"/>
      <c r="H12" s="21"/>
    </row>
    <row r="13" spans="1:14" s="22" customFormat="1" ht="14.25" x14ac:dyDescent="0.2">
      <c r="A13" s="16">
        <v>10</v>
      </c>
      <c r="B13" s="17" t="s">
        <v>23</v>
      </c>
      <c r="C13" s="23"/>
      <c r="D13" s="24">
        <v>100</v>
      </c>
      <c r="E13" s="11"/>
      <c r="F13" s="21"/>
      <c r="G13" s="21"/>
      <c r="H13" s="21"/>
    </row>
    <row r="14" spans="1:14" s="22" customFormat="1" ht="14.25" x14ac:dyDescent="0.2">
      <c r="A14" s="16">
        <v>11</v>
      </c>
      <c r="B14" s="17" t="s">
        <v>24</v>
      </c>
      <c r="C14" s="12"/>
      <c r="D14" s="24"/>
      <c r="E14" s="11"/>
      <c r="F14" s="21"/>
      <c r="G14" s="21"/>
      <c r="H14" s="21"/>
    </row>
    <row r="15" spans="1:14" ht="14.25" x14ac:dyDescent="0.2">
      <c r="A15" s="16">
        <v>12</v>
      </c>
      <c r="B15" s="17" t="s">
        <v>25</v>
      </c>
      <c r="C15" s="12" t="s">
        <v>26</v>
      </c>
      <c r="D15" s="24">
        <v>100</v>
      </c>
      <c r="E15" s="11"/>
    </row>
    <row r="16" spans="1:14" ht="14.25" x14ac:dyDescent="0.2">
      <c r="A16" s="16">
        <v>13</v>
      </c>
      <c r="B16" s="17" t="s">
        <v>27</v>
      </c>
      <c r="C16" s="9">
        <v>15</v>
      </c>
      <c r="D16" s="10"/>
      <c r="E16" s="11"/>
    </row>
    <row r="17" spans="1:8" ht="14.25" x14ac:dyDescent="0.2">
      <c r="A17" s="16">
        <v>14</v>
      </c>
      <c r="B17" s="25" t="s">
        <v>28</v>
      </c>
      <c r="C17" s="26"/>
      <c r="D17" s="10"/>
      <c r="E17" s="11"/>
    </row>
    <row r="18" spans="1:8" ht="14.25" x14ac:dyDescent="0.2">
      <c r="A18" s="16">
        <v>15</v>
      </c>
      <c r="B18" s="17" t="s">
        <v>29</v>
      </c>
      <c r="C18" s="26"/>
      <c r="D18" s="10"/>
      <c r="E18" s="11"/>
    </row>
    <row r="19" spans="1:8" ht="14.25" x14ac:dyDescent="0.2">
      <c r="A19" s="16">
        <v>16</v>
      </c>
      <c r="B19" s="25" t="s">
        <v>30</v>
      </c>
      <c r="C19" s="9">
        <v>1</v>
      </c>
      <c r="D19" s="10"/>
      <c r="E19" s="11"/>
    </row>
    <row r="20" spans="1:8" ht="14.25" x14ac:dyDescent="0.2">
      <c r="A20" s="16">
        <v>17</v>
      </c>
      <c r="B20" s="25" t="s">
        <v>31</v>
      </c>
      <c r="C20" s="23"/>
      <c r="D20" s="27"/>
      <c r="E20" s="11"/>
    </row>
    <row r="21" spans="1:8" ht="14.25" x14ac:dyDescent="0.2">
      <c r="A21" s="16">
        <v>18</v>
      </c>
      <c r="B21" s="25" t="s">
        <v>32</v>
      </c>
      <c r="C21" s="23"/>
      <c r="D21" s="27"/>
      <c r="E21" s="11"/>
    </row>
    <row r="22" spans="1:8" ht="14.25" x14ac:dyDescent="0.2">
      <c r="A22" s="16">
        <v>19</v>
      </c>
      <c r="B22" s="19" t="s">
        <v>33</v>
      </c>
      <c r="C22" s="23"/>
      <c r="D22" s="10"/>
      <c r="E22" s="28">
        <v>99.51</v>
      </c>
    </row>
    <row r="23" spans="1:8" ht="14.25" x14ac:dyDescent="0.2">
      <c r="A23" s="29" t="s">
        <v>34</v>
      </c>
      <c r="B23" s="19" t="s">
        <v>35</v>
      </c>
      <c r="C23" s="30" t="s">
        <v>36</v>
      </c>
      <c r="D23" s="10"/>
      <c r="E23" s="10"/>
    </row>
    <row r="24" spans="1:8" ht="14.25" x14ac:dyDescent="0.2">
      <c r="A24" s="29" t="s">
        <v>37</v>
      </c>
      <c r="B24" s="19" t="s">
        <v>38</v>
      </c>
      <c r="C24" s="23"/>
      <c r="D24" s="28">
        <v>0</v>
      </c>
      <c r="E24" s="10"/>
      <c r="F24" s="5"/>
      <c r="G24" s="5"/>
      <c r="H24" s="5"/>
    </row>
    <row r="25" spans="1:8" ht="25.5" x14ac:dyDescent="0.2">
      <c r="A25" s="16">
        <v>20</v>
      </c>
      <c r="B25" s="31" t="s">
        <v>39</v>
      </c>
      <c r="C25" s="23"/>
      <c r="D25" s="24">
        <v>5.4</v>
      </c>
      <c r="E25" s="32" t="str">
        <f>IF($C$4&gt;0,PRODUCT($C$4,$E$22,D25/100),"")</f>
        <v/>
      </c>
      <c r="F25" s="5"/>
      <c r="G25" s="5"/>
      <c r="H25" s="5"/>
    </row>
    <row r="26" spans="1:8" ht="25.5" x14ac:dyDescent="0.2">
      <c r="A26" s="16">
        <v>21</v>
      </c>
      <c r="B26" s="31" t="s">
        <v>40</v>
      </c>
      <c r="C26" s="23"/>
      <c r="D26" s="24">
        <v>0</v>
      </c>
      <c r="E26" s="32" t="str">
        <f t="shared" ref="E26:E54" si="0">IF($C$4&gt;0,PRODUCT($C$4,$E$22,D26/100),"")</f>
        <v/>
      </c>
    </row>
    <row r="27" spans="1:8" ht="14.25" x14ac:dyDescent="0.2">
      <c r="A27" s="16">
        <v>22</v>
      </c>
      <c r="B27" s="25" t="s">
        <v>41</v>
      </c>
      <c r="C27" s="23"/>
      <c r="D27" s="24">
        <v>0</v>
      </c>
      <c r="E27" s="32" t="str">
        <f t="shared" si="0"/>
        <v/>
      </c>
    </row>
    <row r="28" spans="1:8" ht="14.25" x14ac:dyDescent="0.2">
      <c r="A28" s="16">
        <v>23</v>
      </c>
      <c r="B28" s="25" t="s">
        <v>42</v>
      </c>
      <c r="C28" s="23"/>
      <c r="D28" s="24">
        <v>0</v>
      </c>
      <c r="E28" s="32" t="str">
        <f t="shared" si="0"/>
        <v/>
      </c>
    </row>
    <row r="29" spans="1:8" ht="14.25" x14ac:dyDescent="0.2">
      <c r="A29" s="16">
        <v>24</v>
      </c>
      <c r="B29" s="25" t="s">
        <v>43</v>
      </c>
      <c r="C29" s="23"/>
      <c r="D29" s="24">
        <v>0</v>
      </c>
      <c r="E29" s="32" t="str">
        <f t="shared" si="0"/>
        <v/>
      </c>
    </row>
    <row r="30" spans="1:8" ht="14.25" x14ac:dyDescent="0.2">
      <c r="A30" s="16">
        <v>25</v>
      </c>
      <c r="B30" s="25" t="s">
        <v>44</v>
      </c>
      <c r="C30" s="23"/>
      <c r="D30" s="24">
        <v>0</v>
      </c>
      <c r="E30" s="32" t="str">
        <f t="shared" si="0"/>
        <v/>
      </c>
    </row>
    <row r="31" spans="1:8" ht="14.25" x14ac:dyDescent="0.2">
      <c r="A31" s="16">
        <v>26</v>
      </c>
      <c r="B31" s="25" t="s">
        <v>45</v>
      </c>
      <c r="C31" s="23"/>
      <c r="D31" s="24">
        <v>94.34</v>
      </c>
      <c r="E31" s="32" t="str">
        <f t="shared" si="0"/>
        <v/>
      </c>
    </row>
    <row r="32" spans="1:8" s="5" customFormat="1" ht="14.25" x14ac:dyDescent="0.2">
      <c r="A32" s="16" t="s">
        <v>46</v>
      </c>
      <c r="B32" s="19" t="s">
        <v>47</v>
      </c>
      <c r="C32" s="23"/>
      <c r="D32" s="24">
        <v>0</v>
      </c>
      <c r="E32" s="32" t="str">
        <f t="shared" si="0"/>
        <v/>
      </c>
    </row>
    <row r="33" spans="1:7" s="5" customFormat="1" ht="14.25" x14ac:dyDescent="0.2">
      <c r="A33" s="16" t="s">
        <v>48</v>
      </c>
      <c r="B33" s="19" t="s">
        <v>49</v>
      </c>
      <c r="C33" s="23"/>
      <c r="D33" s="24">
        <v>0.5</v>
      </c>
      <c r="E33" s="32" t="str">
        <f t="shared" si="0"/>
        <v/>
      </c>
    </row>
    <row r="34" spans="1:7" ht="25.5" x14ac:dyDescent="0.2">
      <c r="A34" s="16">
        <v>29</v>
      </c>
      <c r="B34" s="31" t="s">
        <v>50</v>
      </c>
      <c r="C34" s="23"/>
      <c r="D34" s="24">
        <v>0</v>
      </c>
      <c r="E34" s="32" t="str">
        <f t="shared" si="0"/>
        <v/>
      </c>
      <c r="F34" s="5"/>
      <c r="G34" s="5"/>
    </row>
    <row r="35" spans="1:7" ht="14.25" x14ac:dyDescent="0.2">
      <c r="A35" s="16">
        <v>30</v>
      </c>
      <c r="B35" s="25" t="s">
        <v>51</v>
      </c>
      <c r="C35" s="23"/>
      <c r="D35" s="24">
        <v>0</v>
      </c>
      <c r="E35" s="32" t="str">
        <f t="shared" si="0"/>
        <v/>
      </c>
    </row>
    <row r="36" spans="1:7" ht="14.25" x14ac:dyDescent="0.2">
      <c r="A36" s="16">
        <v>31</v>
      </c>
      <c r="B36" s="25" t="s">
        <v>52</v>
      </c>
      <c r="C36" s="23"/>
      <c r="D36" s="24">
        <v>0.26</v>
      </c>
      <c r="E36" s="32" t="str">
        <f t="shared" si="0"/>
        <v/>
      </c>
    </row>
    <row r="37" spans="1:7" ht="14.25" x14ac:dyDescent="0.2">
      <c r="A37" s="16" t="s">
        <v>53</v>
      </c>
      <c r="B37" s="19" t="s">
        <v>54</v>
      </c>
      <c r="C37" s="23"/>
      <c r="D37" s="24">
        <v>52.21</v>
      </c>
      <c r="E37" s="32" t="str">
        <f t="shared" si="0"/>
        <v/>
      </c>
      <c r="F37" s="5"/>
      <c r="G37" s="5"/>
    </row>
    <row r="38" spans="1:7" x14ac:dyDescent="0.2">
      <c r="A38" s="33" t="s">
        <v>55</v>
      </c>
      <c r="B38" s="34" t="s">
        <v>56</v>
      </c>
      <c r="C38" s="23"/>
      <c r="D38" s="24">
        <v>52.21</v>
      </c>
      <c r="E38" s="32" t="str">
        <f>IF($C$4&gt;0,PRODUCT($C$4,$E$22,D38/100),"")</f>
        <v/>
      </c>
      <c r="F38" s="5"/>
      <c r="G38" s="5"/>
    </row>
    <row r="39" spans="1:7" ht="14.25" x14ac:dyDescent="0.2">
      <c r="A39" s="35" t="s">
        <v>57</v>
      </c>
      <c r="B39" s="25" t="s">
        <v>58</v>
      </c>
      <c r="C39" s="23"/>
      <c r="D39" s="24">
        <v>34.340000000000003</v>
      </c>
      <c r="E39" s="32" t="str">
        <f t="shared" si="0"/>
        <v/>
      </c>
    </row>
    <row r="40" spans="1:7" x14ac:dyDescent="0.2">
      <c r="A40" s="33" t="s">
        <v>59</v>
      </c>
      <c r="B40" s="34" t="s">
        <v>56</v>
      </c>
      <c r="C40" s="23"/>
      <c r="D40" s="24">
        <v>34.340000000000003</v>
      </c>
      <c r="E40" s="32" t="str">
        <f t="shared" si="0"/>
        <v/>
      </c>
    </row>
    <row r="41" spans="1:7" ht="14.25" x14ac:dyDescent="0.2">
      <c r="A41" s="35" t="s">
        <v>60</v>
      </c>
      <c r="B41" s="25" t="s">
        <v>61</v>
      </c>
      <c r="C41" s="23"/>
      <c r="D41" s="24">
        <v>7.79</v>
      </c>
      <c r="E41" s="32" t="str">
        <f t="shared" si="0"/>
        <v/>
      </c>
    </row>
    <row r="42" spans="1:7" x14ac:dyDescent="0.2">
      <c r="A42" s="33" t="s">
        <v>62</v>
      </c>
      <c r="B42" s="34" t="s">
        <v>56</v>
      </c>
      <c r="C42" s="23"/>
      <c r="D42" s="24">
        <v>7.79</v>
      </c>
      <c r="E42" s="32" t="str">
        <f t="shared" si="0"/>
        <v/>
      </c>
    </row>
    <row r="43" spans="1:7" ht="14.25" x14ac:dyDescent="0.2">
      <c r="A43" s="35" t="s">
        <v>63</v>
      </c>
      <c r="B43" s="25" t="s">
        <v>64</v>
      </c>
      <c r="C43" s="23"/>
      <c r="D43" s="24">
        <v>0</v>
      </c>
      <c r="E43" s="32" t="str">
        <f t="shared" si="0"/>
        <v/>
      </c>
    </row>
    <row r="44" spans="1:7" x14ac:dyDescent="0.2">
      <c r="A44" s="33" t="s">
        <v>65</v>
      </c>
      <c r="B44" s="34" t="s">
        <v>56</v>
      </c>
      <c r="C44" s="23"/>
      <c r="D44" s="24">
        <v>0</v>
      </c>
      <c r="E44" s="32" t="str">
        <f t="shared" si="0"/>
        <v/>
      </c>
    </row>
    <row r="45" spans="1:7" ht="14.25" x14ac:dyDescent="0.2">
      <c r="A45" s="35" t="s">
        <v>66</v>
      </c>
      <c r="B45" s="25" t="s">
        <v>67</v>
      </c>
      <c r="C45" s="23"/>
      <c r="D45" s="24">
        <v>0</v>
      </c>
      <c r="E45" s="32" t="str">
        <f t="shared" si="0"/>
        <v/>
      </c>
    </row>
    <row r="46" spans="1:7" x14ac:dyDescent="0.2">
      <c r="A46" s="33" t="s">
        <v>68</v>
      </c>
      <c r="B46" s="34" t="s">
        <v>56</v>
      </c>
      <c r="C46" s="23"/>
      <c r="D46" s="24">
        <v>0</v>
      </c>
      <c r="E46" s="32" t="str">
        <f t="shared" si="0"/>
        <v/>
      </c>
    </row>
    <row r="47" spans="1:7" ht="14.25" x14ac:dyDescent="0.2">
      <c r="A47" s="16" t="s">
        <v>69</v>
      </c>
      <c r="B47" s="19" t="s">
        <v>70</v>
      </c>
      <c r="C47" s="23"/>
      <c r="D47" s="24">
        <v>33.36</v>
      </c>
      <c r="E47" s="32" t="str">
        <f t="shared" si="0"/>
        <v/>
      </c>
    </row>
    <row r="48" spans="1:7" ht="14.25" x14ac:dyDescent="0.2">
      <c r="A48" s="16">
        <v>38</v>
      </c>
      <c r="B48" s="25" t="s">
        <v>71</v>
      </c>
      <c r="C48" s="23"/>
      <c r="D48" s="24">
        <v>0</v>
      </c>
      <c r="E48" s="32" t="str">
        <f t="shared" si="0"/>
        <v/>
      </c>
    </row>
    <row r="49" spans="1:7" ht="14.25" x14ac:dyDescent="0.2">
      <c r="A49" s="16" t="s">
        <v>72</v>
      </c>
      <c r="B49" s="19" t="s">
        <v>73</v>
      </c>
      <c r="C49" s="23"/>
      <c r="D49" s="24">
        <v>0</v>
      </c>
      <c r="E49" s="32" t="str">
        <f t="shared" si="0"/>
        <v/>
      </c>
    </row>
    <row r="50" spans="1:7" ht="25.5" x14ac:dyDescent="0.2">
      <c r="A50" s="16">
        <v>40</v>
      </c>
      <c r="B50" s="31" t="s">
        <v>74</v>
      </c>
      <c r="C50" s="23"/>
      <c r="D50" s="24">
        <v>0</v>
      </c>
      <c r="E50" s="32" t="str">
        <f t="shared" si="0"/>
        <v/>
      </c>
    </row>
    <row r="51" spans="1:7" ht="25.5" x14ac:dyDescent="0.2">
      <c r="A51" s="16" t="s">
        <v>75</v>
      </c>
      <c r="B51" s="36" t="s">
        <v>76</v>
      </c>
      <c r="C51" s="23"/>
      <c r="D51" s="24">
        <v>0</v>
      </c>
      <c r="E51" s="32" t="str">
        <f t="shared" si="0"/>
        <v/>
      </c>
    </row>
    <row r="52" spans="1:7" ht="25.5" x14ac:dyDescent="0.2">
      <c r="A52" s="16" t="s">
        <v>77</v>
      </c>
      <c r="B52" s="36" t="s">
        <v>78</v>
      </c>
      <c r="C52" s="23"/>
      <c r="D52" s="24">
        <v>0</v>
      </c>
      <c r="E52" s="32" t="str">
        <f t="shared" si="0"/>
        <v/>
      </c>
    </row>
    <row r="53" spans="1:7" ht="14.25" x14ac:dyDescent="0.2">
      <c r="A53" s="16" t="s">
        <v>79</v>
      </c>
      <c r="B53" s="19" t="s">
        <v>80</v>
      </c>
      <c r="C53" s="23"/>
      <c r="D53" s="24">
        <v>0</v>
      </c>
      <c r="E53" s="32" t="str">
        <f t="shared" si="0"/>
        <v/>
      </c>
    </row>
    <row r="54" spans="1:7" ht="14.25" x14ac:dyDescent="0.2">
      <c r="A54" s="16">
        <v>44</v>
      </c>
      <c r="B54" s="25" t="s">
        <v>81</v>
      </c>
      <c r="C54" s="23"/>
      <c r="D54" s="24">
        <v>0</v>
      </c>
      <c r="E54" s="32" t="str">
        <f t="shared" si="0"/>
        <v/>
      </c>
    </row>
    <row r="55" spans="1:7" ht="14.25" x14ac:dyDescent="0.2">
      <c r="A55" s="29" t="s">
        <v>82</v>
      </c>
      <c r="B55" s="19" t="s">
        <v>83</v>
      </c>
      <c r="C55" s="23"/>
      <c r="D55" s="37">
        <f>SUM(D25:D31,D34:D36,D48,D50,D54)</f>
        <v>100.00000000000001</v>
      </c>
      <c r="E55" s="32"/>
    </row>
    <row r="56" spans="1:7" ht="25.5" x14ac:dyDescent="0.2">
      <c r="A56" s="29" t="s">
        <v>84</v>
      </c>
      <c r="B56" s="36" t="s">
        <v>85</v>
      </c>
      <c r="C56" s="23"/>
      <c r="D56" s="38">
        <f>IF(D13&gt;0,D13-100,"")</f>
        <v>0</v>
      </c>
      <c r="E56" s="11"/>
    </row>
    <row r="62" spans="1:7" x14ac:dyDescent="0.2">
      <c r="F62" s="5"/>
      <c r="G62" s="5"/>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BABA5-8626-41E9-A486-F11E661E688D}">
  <sheetPr>
    <pageSetUpPr fitToPage="1"/>
  </sheetPr>
  <dimension ref="A1:L24"/>
  <sheetViews>
    <sheetView zoomScale="85" zoomScaleNormal="85" workbookViewId="0"/>
  </sheetViews>
  <sheetFormatPr baseColWidth="10" defaultRowHeight="12.75" x14ac:dyDescent="0.2"/>
  <cols>
    <col min="1" max="1" width="10.1640625" style="46" customWidth="1"/>
    <col min="2" max="2" width="62.83203125" style="46" customWidth="1"/>
    <col min="3" max="3" width="26.5" style="46" customWidth="1"/>
    <col min="4" max="4" width="24.5" style="46" customWidth="1"/>
    <col min="5" max="5" width="27.6640625" style="46" customWidth="1"/>
    <col min="6" max="6" width="21.83203125" style="46" customWidth="1"/>
    <col min="7" max="7" width="26.5" style="46" customWidth="1"/>
    <col min="8" max="8" width="35.83203125" style="46" customWidth="1"/>
    <col min="9" max="9" width="88.33203125" style="46" customWidth="1"/>
    <col min="10" max="10" width="53.33203125" style="46" customWidth="1"/>
    <col min="11" max="11" width="35.83203125" style="46" customWidth="1"/>
    <col min="12" max="12" width="70.83203125" style="46" customWidth="1"/>
    <col min="13" max="256" width="12" style="46" customWidth="1"/>
    <col min="257" max="16384" width="12" style="46"/>
  </cols>
  <sheetData>
    <row r="1" spans="1:12" ht="190.5" customHeight="1" x14ac:dyDescent="0.2">
      <c r="A1" s="42" t="s">
        <v>0</v>
      </c>
      <c r="B1" s="43" t="s">
        <v>86</v>
      </c>
      <c r="C1" s="44" t="s">
        <v>2</v>
      </c>
      <c r="D1" s="44" t="s">
        <v>87</v>
      </c>
      <c r="E1" s="44" t="s">
        <v>88</v>
      </c>
      <c r="F1" s="44" t="s">
        <v>89</v>
      </c>
      <c r="G1" s="44" t="s">
        <v>90</v>
      </c>
      <c r="H1" s="45" t="s">
        <v>91</v>
      </c>
      <c r="I1" s="45" t="s">
        <v>92</v>
      </c>
      <c r="J1" s="45" t="s">
        <v>93</v>
      </c>
      <c r="K1" s="45" t="s">
        <v>94</v>
      </c>
      <c r="L1" s="45" t="s">
        <v>95</v>
      </c>
    </row>
    <row r="2" spans="1:12" ht="14.25" x14ac:dyDescent="0.2">
      <c r="A2" s="47" t="s">
        <v>96</v>
      </c>
      <c r="B2" s="48" t="s">
        <v>5</v>
      </c>
      <c r="C2" s="49" t="str">
        <f>'BVI-Datenblatt'!C2</f>
        <v>29.12.2023</v>
      </c>
      <c r="D2" s="32"/>
      <c r="E2" s="32"/>
      <c r="F2" s="32"/>
      <c r="G2" s="32"/>
      <c r="H2" s="32"/>
      <c r="I2" s="32"/>
      <c r="J2" s="32"/>
      <c r="K2" s="32"/>
      <c r="L2" s="32"/>
    </row>
    <row r="3" spans="1:12" ht="38.25" x14ac:dyDescent="0.2">
      <c r="A3" s="47" t="s">
        <v>97</v>
      </c>
      <c r="B3" s="48" t="s">
        <v>8</v>
      </c>
      <c r="C3" s="50" t="str">
        <f>'BVI-Datenblatt'!C3</f>
        <v>Berenberg Euro Enhanced Liquidity AK I D</v>
      </c>
      <c r="D3" s="32"/>
      <c r="E3" s="32"/>
      <c r="F3" s="32"/>
      <c r="G3" s="32"/>
      <c r="H3" s="32"/>
      <c r="I3" s="32"/>
      <c r="J3" s="32"/>
      <c r="K3" s="32"/>
      <c r="L3" s="32"/>
    </row>
    <row r="4" spans="1:12" ht="14.25" x14ac:dyDescent="0.2">
      <c r="A4" s="47" t="s">
        <v>98</v>
      </c>
      <c r="B4" s="48" t="s">
        <v>10</v>
      </c>
      <c r="C4" s="51"/>
      <c r="D4" s="32"/>
      <c r="E4" s="32"/>
      <c r="F4" s="32"/>
      <c r="G4" s="32"/>
      <c r="H4" s="32"/>
      <c r="I4" s="32"/>
      <c r="J4" s="32"/>
      <c r="K4" s="32"/>
      <c r="L4" s="32"/>
    </row>
    <row r="5" spans="1:12" ht="14.25" x14ac:dyDescent="0.2">
      <c r="A5" s="35" t="s">
        <v>99</v>
      </c>
      <c r="B5" s="52" t="s">
        <v>11</v>
      </c>
      <c r="C5" s="53"/>
      <c r="D5" s="32"/>
      <c r="E5" s="32"/>
      <c r="F5" s="32"/>
      <c r="G5" s="32"/>
      <c r="H5" s="32"/>
      <c r="I5" s="32"/>
      <c r="J5" s="32"/>
      <c r="K5" s="32"/>
      <c r="L5" s="32"/>
    </row>
    <row r="6" spans="1:12" ht="14.25" x14ac:dyDescent="0.2">
      <c r="A6" s="35" t="s">
        <v>100</v>
      </c>
      <c r="B6" s="52" t="s">
        <v>12</v>
      </c>
      <c r="C6" s="49" t="str">
        <f>'BVI-Datenblatt'!C6</f>
        <v>DE000A1J3N83</v>
      </c>
      <c r="D6" s="32"/>
      <c r="E6" s="32"/>
      <c r="F6" s="32"/>
      <c r="G6" s="32"/>
      <c r="H6" s="32"/>
      <c r="I6" s="32"/>
      <c r="J6" s="32"/>
      <c r="K6" s="32"/>
      <c r="L6" s="32"/>
    </row>
    <row r="7" spans="1:12" ht="25.5" x14ac:dyDescent="0.2">
      <c r="A7" s="35" t="s">
        <v>101</v>
      </c>
      <c r="B7" s="52" t="s">
        <v>14</v>
      </c>
      <c r="C7" s="50" t="str">
        <f>'BVI-Datenblatt'!C7</f>
        <v xml:space="preserve">Universal-Investment-Gesellschaft mbH </v>
      </c>
      <c r="D7" s="32"/>
      <c r="E7" s="32"/>
      <c r="F7" s="32"/>
      <c r="G7" s="32"/>
      <c r="H7" s="32"/>
      <c r="I7" s="32"/>
      <c r="J7" s="32"/>
      <c r="K7" s="32"/>
      <c r="L7" s="32"/>
    </row>
    <row r="8" spans="1:12" ht="14.25" x14ac:dyDescent="0.2">
      <c r="A8" s="35" t="s">
        <v>102</v>
      </c>
      <c r="B8" s="52" t="s">
        <v>16</v>
      </c>
      <c r="C8" s="50" t="str">
        <f>'BVI-Datenblatt'!C8</f>
        <v>Frankfurt am Main</v>
      </c>
      <c r="D8" s="32"/>
      <c r="E8" s="32"/>
      <c r="F8" s="32"/>
      <c r="G8" s="32"/>
      <c r="H8" s="32"/>
      <c r="I8" s="32"/>
      <c r="J8" s="32"/>
      <c r="K8" s="32"/>
      <c r="L8" s="32"/>
    </row>
    <row r="9" spans="1:12" ht="14.25" x14ac:dyDescent="0.2">
      <c r="A9" s="35" t="s">
        <v>103</v>
      </c>
      <c r="B9" s="52" t="s">
        <v>33</v>
      </c>
      <c r="C9" s="54"/>
      <c r="D9" s="55">
        <f>'BVI-Datenblatt'!E22</f>
        <v>99.51</v>
      </c>
      <c r="E9" s="32"/>
      <c r="F9" s="32"/>
      <c r="G9" s="32"/>
      <c r="H9" s="32"/>
      <c r="I9" s="32"/>
      <c r="J9" s="32"/>
      <c r="K9" s="32"/>
      <c r="L9" s="32"/>
    </row>
    <row r="10" spans="1:12" ht="14.25" x14ac:dyDescent="0.2">
      <c r="A10" s="35" t="s">
        <v>104</v>
      </c>
      <c r="B10" s="52" t="s">
        <v>105</v>
      </c>
      <c r="C10" s="56" t="str">
        <f>'BVI-Datenblatt'!C23</f>
        <v>EUR</v>
      </c>
      <c r="D10" s="57"/>
      <c r="E10" s="57"/>
      <c r="F10" s="57"/>
      <c r="G10" s="57"/>
      <c r="H10" s="57"/>
      <c r="I10" s="57"/>
      <c r="J10" s="57"/>
      <c r="K10" s="57"/>
      <c r="L10" s="57"/>
    </row>
    <row r="11" spans="1:12" ht="25.5" x14ac:dyDescent="0.2">
      <c r="A11" s="35">
        <v>1</v>
      </c>
      <c r="B11" s="58" t="s">
        <v>106</v>
      </c>
      <c r="C11" s="54"/>
      <c r="D11" s="57" t="str">
        <f>IF($C$4&gt;0,PRODUCT($C$4,$C$5,H11/100),"")</f>
        <v/>
      </c>
      <c r="E11" s="59" t="s">
        <v>107</v>
      </c>
      <c r="F11" s="60" t="s">
        <v>108</v>
      </c>
      <c r="G11" s="61"/>
      <c r="H11" s="28">
        <v>6.98</v>
      </c>
      <c r="I11" s="28">
        <v>0</v>
      </c>
      <c r="J11" s="28">
        <v>0</v>
      </c>
      <c r="K11" s="28">
        <v>0</v>
      </c>
      <c r="L11" s="28">
        <v>6.98</v>
      </c>
    </row>
    <row r="12" spans="1:12" ht="25.5" x14ac:dyDescent="0.2">
      <c r="A12" s="35">
        <v>2</v>
      </c>
      <c r="B12" s="58" t="s">
        <v>109</v>
      </c>
      <c r="C12" s="54"/>
      <c r="D12" s="57" t="str">
        <f t="shared" ref="D12:D20" si="0">IF($C$4&gt;0,PRODUCT($C$4,$C$5,H12/100),"")</f>
        <v/>
      </c>
      <c r="E12" s="59" t="s">
        <v>110</v>
      </c>
      <c r="F12" s="60" t="s">
        <v>111</v>
      </c>
      <c r="G12" s="61"/>
      <c r="H12" s="28">
        <v>3.16</v>
      </c>
      <c r="I12" s="28">
        <v>0</v>
      </c>
      <c r="J12" s="28">
        <v>0</v>
      </c>
      <c r="K12" s="28">
        <v>1.63</v>
      </c>
      <c r="L12" s="28">
        <v>1.53</v>
      </c>
    </row>
    <row r="13" spans="1:12" ht="25.5" x14ac:dyDescent="0.2">
      <c r="A13" s="35">
        <v>3</v>
      </c>
      <c r="B13" s="58" t="s">
        <v>112</v>
      </c>
      <c r="C13" s="54"/>
      <c r="D13" s="57" t="str">
        <f t="shared" si="0"/>
        <v/>
      </c>
      <c r="E13" s="59" t="s">
        <v>113</v>
      </c>
      <c r="F13" s="60" t="s">
        <v>114</v>
      </c>
      <c r="G13" s="61"/>
      <c r="H13" s="28">
        <v>3.09</v>
      </c>
      <c r="I13" s="28">
        <v>0</v>
      </c>
      <c r="J13" s="28">
        <v>0</v>
      </c>
      <c r="K13" s="28">
        <v>0</v>
      </c>
      <c r="L13" s="28">
        <v>3.09</v>
      </c>
    </row>
    <row r="14" spans="1:12" ht="25.5" x14ac:dyDescent="0.2">
      <c r="A14" s="35">
        <v>4</v>
      </c>
      <c r="B14" s="58" t="s">
        <v>115</v>
      </c>
      <c r="C14" s="54"/>
      <c r="D14" s="57" t="str">
        <f t="shared" si="0"/>
        <v/>
      </c>
      <c r="E14" s="59" t="s">
        <v>116</v>
      </c>
      <c r="F14" s="60" t="s">
        <v>117</v>
      </c>
      <c r="G14" s="61"/>
      <c r="H14" s="28">
        <v>3.06</v>
      </c>
      <c r="I14" s="28">
        <v>0</v>
      </c>
      <c r="J14" s="28">
        <v>0</v>
      </c>
      <c r="K14" s="28">
        <v>0</v>
      </c>
      <c r="L14" s="28">
        <v>3.06</v>
      </c>
    </row>
    <row r="15" spans="1:12" ht="14.25" x14ac:dyDescent="0.2">
      <c r="A15" s="35">
        <v>5</v>
      </c>
      <c r="B15" s="58" t="s">
        <v>118</v>
      </c>
      <c r="C15" s="54"/>
      <c r="D15" s="57" t="str">
        <f t="shared" si="0"/>
        <v/>
      </c>
      <c r="E15" s="59" t="s">
        <v>119</v>
      </c>
      <c r="F15" s="60" t="s">
        <v>120</v>
      </c>
      <c r="G15" s="61"/>
      <c r="H15" s="28">
        <v>2.48</v>
      </c>
      <c r="I15" s="28">
        <v>0</v>
      </c>
      <c r="J15" s="28">
        <v>0</v>
      </c>
      <c r="K15" s="28">
        <v>0.99</v>
      </c>
      <c r="L15" s="28">
        <v>1.49</v>
      </c>
    </row>
    <row r="16" spans="1:12" ht="14.25" x14ac:dyDescent="0.2">
      <c r="A16" s="35">
        <v>6</v>
      </c>
      <c r="B16" s="58" t="s">
        <v>121</v>
      </c>
      <c r="C16" s="54"/>
      <c r="D16" s="57" t="str">
        <f t="shared" si="0"/>
        <v/>
      </c>
      <c r="E16" s="59" t="s">
        <v>122</v>
      </c>
      <c r="F16" s="60" t="s">
        <v>123</v>
      </c>
      <c r="G16" s="61"/>
      <c r="H16" s="28">
        <v>2.29</v>
      </c>
      <c r="I16" s="28">
        <v>0</v>
      </c>
      <c r="J16" s="28">
        <v>0</v>
      </c>
      <c r="K16" s="28">
        <v>2.29</v>
      </c>
      <c r="L16" s="28">
        <v>0</v>
      </c>
    </row>
    <row r="17" spans="1:12" ht="25.5" x14ac:dyDescent="0.2">
      <c r="A17" s="35">
        <v>7</v>
      </c>
      <c r="B17" s="58" t="s">
        <v>124</v>
      </c>
      <c r="C17" s="54"/>
      <c r="D17" s="57" t="str">
        <f t="shared" si="0"/>
        <v/>
      </c>
      <c r="E17" s="59" t="s">
        <v>125</v>
      </c>
      <c r="F17" s="60" t="s">
        <v>126</v>
      </c>
      <c r="G17" s="61"/>
      <c r="H17" s="28">
        <v>1.98</v>
      </c>
      <c r="I17" s="28">
        <v>0</v>
      </c>
      <c r="J17" s="28">
        <v>0</v>
      </c>
      <c r="K17" s="28">
        <v>0</v>
      </c>
      <c r="L17" s="28">
        <v>1.98</v>
      </c>
    </row>
    <row r="18" spans="1:12" ht="14.25" x14ac:dyDescent="0.2">
      <c r="A18" s="35">
        <v>8</v>
      </c>
      <c r="B18" s="58" t="s">
        <v>127</v>
      </c>
      <c r="C18" s="54"/>
      <c r="D18" s="57" t="str">
        <f t="shared" si="0"/>
        <v/>
      </c>
      <c r="E18" s="59" t="s">
        <v>128</v>
      </c>
      <c r="F18" s="60" t="s">
        <v>129</v>
      </c>
      <c r="G18" s="61"/>
      <c r="H18" s="28">
        <v>1.96</v>
      </c>
      <c r="I18" s="28">
        <v>0</v>
      </c>
      <c r="J18" s="28">
        <v>0</v>
      </c>
      <c r="K18" s="28">
        <v>0</v>
      </c>
      <c r="L18" s="28">
        <v>1.96</v>
      </c>
    </row>
    <row r="19" spans="1:12" ht="25.5" x14ac:dyDescent="0.2">
      <c r="A19" s="35">
        <v>9</v>
      </c>
      <c r="B19" s="58" t="s">
        <v>130</v>
      </c>
      <c r="C19" s="54"/>
      <c r="D19" s="57" t="str">
        <f t="shared" si="0"/>
        <v/>
      </c>
      <c r="E19" s="59" t="s">
        <v>131</v>
      </c>
      <c r="F19" s="60" t="s">
        <v>132</v>
      </c>
      <c r="G19" s="61"/>
      <c r="H19" s="28">
        <v>1.9</v>
      </c>
      <c r="I19" s="28">
        <v>0</v>
      </c>
      <c r="J19" s="28">
        <v>0</v>
      </c>
      <c r="K19" s="28">
        <v>1.9</v>
      </c>
      <c r="L19" s="28">
        <v>0</v>
      </c>
    </row>
    <row r="20" spans="1:12" ht="14.25" x14ac:dyDescent="0.2">
      <c r="A20" s="35">
        <v>10</v>
      </c>
      <c r="B20" s="58" t="s">
        <v>133</v>
      </c>
      <c r="C20" s="54"/>
      <c r="D20" s="57" t="str">
        <f t="shared" si="0"/>
        <v/>
      </c>
      <c r="E20" s="59" t="s">
        <v>134</v>
      </c>
      <c r="F20" s="60" t="s">
        <v>135</v>
      </c>
      <c r="G20" s="61"/>
      <c r="H20" s="28">
        <v>1.55</v>
      </c>
      <c r="I20" s="28">
        <v>0</v>
      </c>
      <c r="J20" s="28">
        <v>0</v>
      </c>
      <c r="K20" s="28">
        <v>0</v>
      </c>
      <c r="L20" s="28">
        <v>1.55</v>
      </c>
    </row>
    <row r="22" spans="1:12" ht="38.25" customHeight="1" x14ac:dyDescent="0.2">
      <c r="A22" s="62" t="s">
        <v>136</v>
      </c>
      <c r="B22" s="62"/>
      <c r="C22" s="62"/>
      <c r="D22" s="62"/>
      <c r="E22" s="62"/>
      <c r="F22" s="62"/>
      <c r="G22" s="62"/>
      <c r="H22" s="62"/>
      <c r="I22" s="62"/>
      <c r="J22" s="62"/>
      <c r="K22" s="62"/>
      <c r="L22" s="62"/>
    </row>
    <row r="23" spans="1:12" ht="36.75" customHeight="1" x14ac:dyDescent="0.2">
      <c r="A23" s="62" t="s">
        <v>137</v>
      </c>
      <c r="B23" s="62"/>
      <c r="C23" s="62"/>
      <c r="D23" s="62"/>
      <c r="E23" s="62"/>
      <c r="F23" s="62"/>
      <c r="G23" s="62"/>
      <c r="H23" s="62"/>
      <c r="I23" s="62"/>
      <c r="J23" s="62"/>
      <c r="K23" s="62"/>
      <c r="L23" s="62"/>
    </row>
    <row r="24" spans="1:12" x14ac:dyDescent="0.2">
      <c r="A24" s="63" t="s">
        <v>138</v>
      </c>
      <c r="B24" s="63"/>
      <c r="C24" s="63"/>
      <c r="D24" s="63"/>
      <c r="E24" s="63"/>
      <c r="F24" s="63"/>
      <c r="G24" s="63"/>
      <c r="H24" s="63"/>
      <c r="I24" s="63"/>
      <c r="J24" s="63"/>
      <c r="K24" s="63"/>
      <c r="L24" s="63"/>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2024-01-03T07:37:21Z</dcterms:created>
  <dcterms:modified xsi:type="dcterms:W3CDTF">2024-01-03T08:55:02Z</dcterms:modified>
</cp:coreProperties>
</file>