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A0F6EB68-0542-4213-A02E-406E3B323F15}" xr6:coauthVersionLast="47" xr6:coauthVersionMax="47" xr10:uidLastSave="{00000000-0000-0000-0000-000000000000}"/>
  <bookViews>
    <workbookView xWindow="28680" yWindow="-120" windowWidth="29040" windowHeight="15840" xr2:uid="{038A8A1B-27F2-4320-8D38-5215D9C90746}"/>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66E2C214-5090-4170-9D1B-32F839947523}">
      <text>
        <r>
          <rPr>
            <sz val="9"/>
            <color indexed="81"/>
            <rFont val="Segoe UI"/>
            <family val="2"/>
          </rPr>
          <t xml:space="preserve">Zur besseren CSV-Verarbeitung wird das Wort Prozent ausgeschrieben. 
</t>
        </r>
      </text>
    </comment>
    <comment ref="C9" authorId="0" shapeId="0" xr:uid="{DD1FD14B-AFC4-4E59-A842-1CF33DAD6DEA}">
      <text>
        <r>
          <rPr>
            <sz val="9"/>
            <color indexed="81"/>
            <rFont val="Segoe UI"/>
            <family val="2"/>
          </rPr>
          <t>Inländisches Investmentvermögen=1
EU-Investmentvermögen=2</t>
        </r>
      </text>
    </comment>
    <comment ref="C10" authorId="0" shapeId="0" xr:uid="{F4125233-C263-4247-9B4A-77940DA54104}">
      <text>
        <r>
          <rPr>
            <sz val="9"/>
            <color indexed="81"/>
            <rFont val="Segoe UI"/>
            <family val="2"/>
          </rPr>
          <t>OGAW=1
AIF (Spezialfonds etc)=2</t>
        </r>
      </text>
    </comment>
    <comment ref="C11" authorId="0" shapeId="0" xr:uid="{1DA99BAD-5E67-41CD-9895-0A8454E90BB8}">
      <text>
        <r>
          <rPr>
            <sz val="9"/>
            <color indexed="81"/>
            <rFont val="Segoe UI"/>
            <family val="2"/>
          </rPr>
          <t>1=ja
0=nein</t>
        </r>
      </text>
    </comment>
    <comment ref="C19" authorId="0" shapeId="0" xr:uid="{DF247E6F-B3FC-416F-9F5C-79F52C259787}">
      <text>
        <r>
          <rPr>
            <sz val="9"/>
            <color indexed="81"/>
            <rFont val="Segoe UI"/>
            <family val="2"/>
          </rPr>
          <t>1=ja
0=nein</t>
        </r>
      </text>
    </comment>
    <comment ref="E25" authorId="0" shapeId="0" xr:uid="{A9F597E8-FB2C-411D-A4B2-489705A73212}">
      <text>
        <r>
          <rPr>
            <sz val="9"/>
            <color indexed="81"/>
            <rFont val="Segoe UI"/>
            <family val="2"/>
          </rPr>
          <t xml:space="preserve">Formel hinterlegt.
</t>
        </r>
      </text>
    </comment>
    <comment ref="E26" authorId="0" shapeId="0" xr:uid="{C6E371CA-30A8-4406-BB63-CFCC85C3D8F9}">
      <text>
        <r>
          <rPr>
            <sz val="9"/>
            <color indexed="81"/>
            <rFont val="Segoe UI"/>
            <family val="2"/>
          </rPr>
          <t xml:space="preserve">Formel hinterlegt.
</t>
        </r>
      </text>
    </comment>
    <comment ref="E27" authorId="0" shapeId="0" xr:uid="{A9547C30-0189-4460-9E4D-8232051016D5}">
      <text>
        <r>
          <rPr>
            <sz val="9"/>
            <color indexed="81"/>
            <rFont val="Segoe UI"/>
            <family val="2"/>
          </rPr>
          <t xml:space="preserve">Formel hinterlegt.
</t>
        </r>
      </text>
    </comment>
    <comment ref="E28" authorId="0" shapeId="0" xr:uid="{B642CC21-177F-4C33-B151-5FD246CA388F}">
      <text>
        <r>
          <rPr>
            <sz val="9"/>
            <color indexed="81"/>
            <rFont val="Segoe UI"/>
            <family val="2"/>
          </rPr>
          <t xml:space="preserve">Formel hinterlegt.
</t>
        </r>
      </text>
    </comment>
    <comment ref="E29" authorId="0" shapeId="0" xr:uid="{87856E16-B1DF-4B7A-AA65-15AA40CED6EB}">
      <text>
        <r>
          <rPr>
            <sz val="9"/>
            <color indexed="81"/>
            <rFont val="Segoe UI"/>
            <family val="2"/>
          </rPr>
          <t xml:space="preserve">Formel hinterlegt.
</t>
        </r>
      </text>
    </comment>
    <comment ref="E30" authorId="0" shapeId="0" xr:uid="{229C37AD-6F1B-4F71-99E1-A180D6C17597}">
      <text>
        <r>
          <rPr>
            <sz val="9"/>
            <color indexed="81"/>
            <rFont val="Segoe UI"/>
            <family val="2"/>
          </rPr>
          <t xml:space="preserve">Formel hinterlegt.
</t>
        </r>
      </text>
    </comment>
    <comment ref="E31" authorId="0" shapeId="0" xr:uid="{203D87F7-BB31-4806-BF0C-57611E746E08}">
      <text>
        <r>
          <rPr>
            <sz val="9"/>
            <color indexed="81"/>
            <rFont val="Segoe UI"/>
            <family val="2"/>
          </rPr>
          <t xml:space="preserve">Formel hinterlegt.
</t>
        </r>
      </text>
    </comment>
    <comment ref="E32" authorId="0" shapeId="0" xr:uid="{6D1EDAF1-3ADD-4B2A-83D3-49344B73101E}">
      <text>
        <r>
          <rPr>
            <sz val="9"/>
            <color indexed="81"/>
            <rFont val="Segoe UI"/>
            <family val="2"/>
          </rPr>
          <t xml:space="preserve">Formel hinterlegt.
</t>
        </r>
      </text>
    </comment>
    <comment ref="E33" authorId="0" shapeId="0" xr:uid="{54CA9964-2739-4F7F-B054-83FB50428D99}">
      <text>
        <r>
          <rPr>
            <sz val="9"/>
            <color indexed="81"/>
            <rFont val="Segoe UI"/>
            <family val="2"/>
          </rPr>
          <t xml:space="preserve">Formel hinterlegt.
</t>
        </r>
      </text>
    </comment>
    <comment ref="E34" authorId="0" shapeId="0" xr:uid="{5A0FBC6B-A028-4FA7-B829-FD72CE7DFF8C}">
      <text>
        <r>
          <rPr>
            <sz val="9"/>
            <color indexed="81"/>
            <rFont val="Segoe UI"/>
            <family val="2"/>
          </rPr>
          <t xml:space="preserve">Formel hinterlegt.
</t>
        </r>
      </text>
    </comment>
    <comment ref="E35" authorId="0" shapeId="0" xr:uid="{808F76B0-39B5-48EB-8EB1-EF2817788E64}">
      <text>
        <r>
          <rPr>
            <sz val="9"/>
            <color indexed="81"/>
            <rFont val="Segoe UI"/>
            <family val="2"/>
          </rPr>
          <t xml:space="preserve">Formel hinterlegt.
</t>
        </r>
      </text>
    </comment>
    <comment ref="E36" authorId="0" shapeId="0" xr:uid="{82A40D13-5C57-415D-8D86-A42B5224E16C}">
      <text>
        <r>
          <rPr>
            <sz val="9"/>
            <color indexed="81"/>
            <rFont val="Segoe UI"/>
            <family val="2"/>
          </rPr>
          <t xml:space="preserve">Formel hinterlegt.
</t>
        </r>
      </text>
    </comment>
    <comment ref="E37" authorId="0" shapeId="0" xr:uid="{8A8120BE-A479-4AEC-830D-291374BF0D15}">
      <text>
        <r>
          <rPr>
            <sz val="9"/>
            <color indexed="81"/>
            <rFont val="Segoe UI"/>
            <family val="2"/>
          </rPr>
          <t xml:space="preserve">Formel hinterlegt.
</t>
        </r>
      </text>
    </comment>
    <comment ref="E38" authorId="0" shapeId="0" xr:uid="{AC979740-C3C5-4DF5-A73B-126920BEB3A5}">
      <text>
        <r>
          <rPr>
            <sz val="9"/>
            <color indexed="81"/>
            <rFont val="Segoe UI"/>
            <family val="2"/>
          </rPr>
          <t xml:space="preserve">Formel hinterlegt.
</t>
        </r>
      </text>
    </comment>
    <comment ref="E39" authorId="0" shapeId="0" xr:uid="{A8053341-1DE2-46E9-AE0A-7C19924F960B}">
      <text>
        <r>
          <rPr>
            <sz val="9"/>
            <color indexed="81"/>
            <rFont val="Segoe UI"/>
            <family val="2"/>
          </rPr>
          <t xml:space="preserve">Formel hinterlegt.
</t>
        </r>
      </text>
    </comment>
    <comment ref="E40" authorId="0" shapeId="0" xr:uid="{B5C3A3FF-E0E3-4229-BDC4-DC6C735D3A28}">
      <text>
        <r>
          <rPr>
            <sz val="9"/>
            <color indexed="81"/>
            <rFont val="Segoe UI"/>
            <family val="2"/>
          </rPr>
          <t xml:space="preserve">Formel hinterlegt.
</t>
        </r>
      </text>
    </comment>
    <comment ref="E41" authorId="0" shapeId="0" xr:uid="{32D80879-109C-4D80-BB15-6A284F41EF04}">
      <text>
        <r>
          <rPr>
            <sz val="9"/>
            <color indexed="81"/>
            <rFont val="Segoe UI"/>
            <family val="2"/>
          </rPr>
          <t xml:space="preserve">Formel hinterlegt.
</t>
        </r>
      </text>
    </comment>
    <comment ref="E42" authorId="0" shapeId="0" xr:uid="{A3BF75D8-2D3E-41EC-A6A2-E012BB1D41E7}">
      <text>
        <r>
          <rPr>
            <sz val="9"/>
            <color indexed="81"/>
            <rFont val="Segoe UI"/>
            <family val="2"/>
          </rPr>
          <t xml:space="preserve">Formel hinterlegt.
</t>
        </r>
      </text>
    </comment>
    <comment ref="E43" authorId="0" shapeId="0" xr:uid="{8D38E465-8B5E-454D-B6AD-04040203E728}">
      <text>
        <r>
          <rPr>
            <sz val="9"/>
            <color indexed="81"/>
            <rFont val="Segoe UI"/>
            <family val="2"/>
          </rPr>
          <t xml:space="preserve">Formel hinterlegt.
</t>
        </r>
      </text>
    </comment>
    <comment ref="E44" authorId="0" shapeId="0" xr:uid="{1393A633-972B-4FFD-9B11-A93D112F23DA}">
      <text>
        <r>
          <rPr>
            <sz val="9"/>
            <color indexed="81"/>
            <rFont val="Segoe UI"/>
            <family val="2"/>
          </rPr>
          <t xml:space="preserve">Formel hinterlegt.
</t>
        </r>
      </text>
    </comment>
    <comment ref="E45" authorId="0" shapeId="0" xr:uid="{8860E959-0AF5-4A37-87C3-83ADC8215795}">
      <text>
        <r>
          <rPr>
            <sz val="9"/>
            <color indexed="81"/>
            <rFont val="Segoe UI"/>
            <family val="2"/>
          </rPr>
          <t xml:space="preserve">Formel hinterlegt.
</t>
        </r>
      </text>
    </comment>
    <comment ref="E46" authorId="0" shapeId="0" xr:uid="{F771E022-DE8B-46DB-96E6-47166796E406}">
      <text>
        <r>
          <rPr>
            <sz val="9"/>
            <color indexed="81"/>
            <rFont val="Segoe UI"/>
            <family val="2"/>
          </rPr>
          <t xml:space="preserve">Formel hinterlegt.
</t>
        </r>
      </text>
    </comment>
    <comment ref="E47" authorId="0" shapeId="0" xr:uid="{022DEC05-357B-491B-B532-9BC399DBAF3D}">
      <text>
        <r>
          <rPr>
            <sz val="9"/>
            <color indexed="81"/>
            <rFont val="Segoe UI"/>
            <family val="2"/>
          </rPr>
          <t xml:space="preserve">Formel hinterlegt.
</t>
        </r>
      </text>
    </comment>
    <comment ref="E48" authorId="0" shapeId="0" xr:uid="{C0FE4132-7461-493B-938A-D3A3EDF5A93E}">
      <text>
        <r>
          <rPr>
            <sz val="9"/>
            <color indexed="81"/>
            <rFont val="Segoe UI"/>
            <family val="2"/>
          </rPr>
          <t xml:space="preserve">Formel hinterlegt.
</t>
        </r>
      </text>
    </comment>
    <comment ref="E49" authorId="0" shapeId="0" xr:uid="{CBA8A821-552B-40E5-B2F2-15BAE49B4C1E}">
      <text>
        <r>
          <rPr>
            <sz val="9"/>
            <color indexed="81"/>
            <rFont val="Segoe UI"/>
            <family val="2"/>
          </rPr>
          <t xml:space="preserve">Formel hinterlegt.
</t>
        </r>
      </text>
    </comment>
    <comment ref="E50" authorId="0" shapeId="0" xr:uid="{BBA0546E-8462-4871-B9D7-0279344BFF70}">
      <text>
        <r>
          <rPr>
            <sz val="9"/>
            <color indexed="81"/>
            <rFont val="Segoe UI"/>
            <family val="2"/>
          </rPr>
          <t xml:space="preserve">Formel hinterlegt.
</t>
        </r>
      </text>
    </comment>
    <comment ref="E51" authorId="0" shapeId="0" xr:uid="{0875FAC3-9D55-480B-9F92-39117F9EED13}">
      <text>
        <r>
          <rPr>
            <sz val="9"/>
            <color indexed="81"/>
            <rFont val="Segoe UI"/>
            <family val="2"/>
          </rPr>
          <t xml:space="preserve">Formel hinterlegt.
</t>
        </r>
      </text>
    </comment>
    <comment ref="E52" authorId="0" shapeId="0" xr:uid="{9C61B01B-FBA0-4914-8FE9-3EB08020638B}">
      <text>
        <r>
          <rPr>
            <sz val="9"/>
            <color indexed="81"/>
            <rFont val="Segoe UI"/>
            <family val="2"/>
          </rPr>
          <t xml:space="preserve">Formel hinterlegt.
</t>
        </r>
      </text>
    </comment>
    <comment ref="E53" authorId="0" shapeId="0" xr:uid="{77EA22FA-2922-4CB7-BDC3-E13B0DE155F3}">
      <text>
        <r>
          <rPr>
            <sz val="9"/>
            <color indexed="81"/>
            <rFont val="Segoe UI"/>
            <family val="2"/>
          </rPr>
          <t xml:space="preserve">Formel hinterlegt.
</t>
        </r>
      </text>
    </comment>
    <comment ref="E54" authorId="0" shapeId="0" xr:uid="{60B906A0-11A4-4B20-B781-A51E61FCCD4D}">
      <text>
        <r>
          <rPr>
            <sz val="9"/>
            <color indexed="81"/>
            <rFont val="Segoe UI"/>
            <family val="2"/>
          </rPr>
          <t xml:space="preserve">Formel hinterlegt.
</t>
        </r>
      </text>
    </comment>
    <comment ref="D55" authorId="1" shapeId="0" xr:uid="{1B7864A0-6826-4066-BE69-B06E77C19229}">
      <text>
        <r>
          <rPr>
            <b/>
            <sz val="8"/>
            <color indexed="10"/>
            <rFont val="Tahoma"/>
            <family val="2"/>
          </rPr>
          <t>Formel hinterlegt</t>
        </r>
      </text>
    </comment>
    <comment ref="E55" authorId="0" shapeId="0" xr:uid="{3E183AD1-1291-42EA-973D-34E24D6495C0}">
      <text>
        <r>
          <rPr>
            <sz val="9"/>
            <color indexed="81"/>
            <rFont val="Segoe UI"/>
            <family val="2"/>
          </rPr>
          <t xml:space="preserve">Formel hinterlegt.
</t>
        </r>
      </text>
    </comment>
    <comment ref="D56" authorId="2" shapeId="0" xr:uid="{B916A626-57B0-4B54-8180-5CB626876341}">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08ACB3AE-BFC5-48C1-9696-1081BB381294}">
      <text>
        <r>
          <rPr>
            <sz val="9"/>
            <color indexed="81"/>
            <rFont val="Segoe UI"/>
            <family val="2"/>
          </rPr>
          <t xml:space="preserve">Formel hinterlegt.
</t>
        </r>
      </text>
    </comment>
    <comment ref="D12" authorId="0" shapeId="0" xr:uid="{161FC7D8-0C61-4889-A089-D2CCF506F761}">
      <text>
        <r>
          <rPr>
            <sz val="9"/>
            <color indexed="81"/>
            <rFont val="Segoe UI"/>
            <family val="2"/>
          </rPr>
          <t xml:space="preserve">Formel hinterlegt. </t>
        </r>
      </text>
    </comment>
    <comment ref="D13" authorId="0" shapeId="0" xr:uid="{01BA9829-555A-4D9A-8A3E-40B0A466EAA0}">
      <text>
        <r>
          <rPr>
            <sz val="9"/>
            <color indexed="81"/>
            <rFont val="Segoe UI"/>
            <family val="2"/>
          </rPr>
          <t xml:space="preserve">Formel hinterlegt.
</t>
        </r>
      </text>
    </comment>
    <comment ref="D14" authorId="0" shapeId="0" xr:uid="{3CCE7D81-817B-493C-B769-6BAF24EFD2F4}">
      <text>
        <r>
          <rPr>
            <sz val="9"/>
            <color indexed="81"/>
            <rFont val="Segoe UI"/>
            <family val="2"/>
          </rPr>
          <t xml:space="preserve">Formel hinterlegt.
</t>
        </r>
      </text>
    </comment>
    <comment ref="D15" authorId="0" shapeId="0" xr:uid="{0DB4F6F1-E77E-469D-8A30-9479BFE0D121}">
      <text>
        <r>
          <rPr>
            <sz val="9"/>
            <color indexed="81"/>
            <rFont val="Segoe UI"/>
            <family val="2"/>
          </rPr>
          <t xml:space="preserve">Formel hinterlegt.
</t>
        </r>
      </text>
    </comment>
    <comment ref="D16" authorId="0" shapeId="0" xr:uid="{4C66F87F-19F9-472E-82FF-13ED31F2AAD1}">
      <text>
        <r>
          <rPr>
            <sz val="9"/>
            <color indexed="81"/>
            <rFont val="Segoe UI"/>
            <family val="2"/>
          </rPr>
          <t xml:space="preserve">Formel hinterlegt.
</t>
        </r>
      </text>
    </comment>
    <comment ref="D17" authorId="0" shapeId="0" xr:uid="{F5A13941-EFA7-4B4E-B5BF-3C84C39C6621}">
      <text>
        <r>
          <rPr>
            <sz val="9"/>
            <color indexed="81"/>
            <rFont val="Segoe UI"/>
            <family val="2"/>
          </rPr>
          <t xml:space="preserve">Formel hinterlegt.
</t>
        </r>
      </text>
    </comment>
    <comment ref="D18" authorId="0" shapeId="0" xr:uid="{1AD2B792-29DB-4A04-A9FA-0EF25868C4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E0734539-0765-476E-AE3F-DBC36F298C09}">
      <text>
        <r>
          <rPr>
            <sz val="9"/>
            <color indexed="81"/>
            <rFont val="Segoe UI"/>
            <family val="2"/>
          </rPr>
          <t xml:space="preserve">Formel hinterlegt.
</t>
        </r>
      </text>
    </comment>
    <comment ref="D20" authorId="0" shapeId="0" xr:uid="{78AA8B8F-1F98-41F4-B56A-EAADE2E27C94}">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<sst xmlns="http://schemas.openxmlformats.org/spreadsheetml/2006/main" count="153" uniqueCount="139">
  <si>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</si>
  <si>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</si>
  <si>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</si>
  <si>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</si>
  <si>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</si>
  <si>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</si>
  <si>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28.03.2024</t>
  </si>
  <si>
    <t>0a</t>
  </si>
  <si>
    <t>Name des Fonds/der Anteilsklasse</t>
  </si>
  <si>
    <t>Berenberg Euro Floating Rate Notes (SGB) AK R D</t>
  </si>
  <si>
    <t>Anzahl der Anteile</t>
  </si>
  <si>
    <t>Buchwert eines Anteils</t>
  </si>
  <si>
    <t>Identifier (ISIN)</t>
  </si>
  <si>
    <t>LU0321158700</t>
  </si>
  <si>
    <t>Name der Verwaltungsgesellschaft</t>
  </si>
  <si>
    <t>Universal-Investment-Luxembourg S.A.</t>
  </si>
  <si>
    <t>Sitz der Verwaltungsgesellschaft</t>
  </si>
  <si>
    <t>Luxembourg</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</si>
  <si>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</si>
  <si>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</si>
  <si>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</si>
  <si>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</si>
  <si>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</si>
  <si>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</si>
  <si>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</si>
  <si>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</si>
  <si>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</si>
  <si>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</si>
  <si>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</si>
  <si>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</si>
  <si>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</si>
  <si>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</si>
  <si>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</si>
  <si>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</si>
  <si>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</si>
  <si>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</si>
  <si>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</si>
  <si>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</si>
  <si>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</si>
  <si>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</si>
  <si>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</si>
  <si>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</si>
  <si>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</si>
  <si>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</si>
  <si>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</si>
  <si>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</si>
  <si>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</si>
  <si>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</si>
  <si>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</si>
  <si>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</si>
  <si>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</si>
  <si>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</si>
  <si>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</si>
  <si>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</si>
  <si>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</si>
  <si>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</si>
  <si>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</si>
  <si>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</si>
  <si>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</si>
  <si>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</si>
  <si>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</si>
  <si>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</si>
  <si>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</si>
  <si>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</si>
  <si>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</si>
  <si>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</si>
  <si>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</si>
  <si>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</si>
  <si>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</si>
  <si>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</si>
  <si>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</si>
  <si>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</si>
  <si>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</si>
  <si>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</si>
  <si>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</si>
  <si>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</si>
  <si>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</si>
  <si>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</si>
  <si>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</si>
  <si>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</si>
  <si>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</si>
  <si>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</si>
  <si>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</si>
  <si>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</si>
  <si>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</si>
  <si>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</si>
  <si>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</si>
  <si>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</si>
  <si>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</si>
  <si>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</si>
  <si>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</si>
  <si>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</si>
  <si>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</si>
  <si>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</si>
  <si>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</si>
  <si>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</si>
  <si>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</si>
  <si>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</si>
  <si>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</si>
  <si>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</si>
  <si>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</si>
  <si>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</si>
  <si>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</si>
  <si>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</si>
  <si>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</si>
  <si>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</si>
  <si>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Landesbank Baden-Württemberg</t>
  </si>
  <si>
    <t>B81CK4ESI35472RHJ606</t>
  </si>
  <si>
    <t>346012</t>
  </si>
  <si>
    <t>Münchener Hypothekenbank eG</t>
  </si>
  <si>
    <t>529900GM944JT8YIRL63</t>
  </si>
  <si>
    <t>215000</t>
  </si>
  <si>
    <t>IBB Unternehmensverwaltung</t>
  </si>
  <si>
    <t>5299008QXUXK67T55R35</t>
  </si>
  <si>
    <t>747391</t>
  </si>
  <si>
    <t>Nordea Bank Abp</t>
  </si>
  <si>
    <t>529900ODI3047E2LIV03</t>
  </si>
  <si>
    <t>771265</t>
  </si>
  <si>
    <t>DZ BANK AG Deutsche Zentral-Genossenschaftsbank, Frankfurt am Main</t>
  </si>
  <si>
    <t>529900HNOAA1KXQJUQ27</t>
  </si>
  <si>
    <t>238000</t>
  </si>
  <si>
    <t>Société Générale S.A.</t>
  </si>
  <si>
    <t>O2RNE8IBXP4R0TD8PU41</t>
  </si>
  <si>
    <t>873403</t>
  </si>
  <si>
    <t>Stichting Administratiekantoor Beheer Financiële Instellingen</t>
  </si>
  <si>
    <t>72450002R3FBMDSVVL38</t>
  </si>
  <si>
    <t>704440</t>
  </si>
  <si>
    <t>ING Groep N.V.</t>
  </si>
  <si>
    <t>549300NYKK9MWM7GGW15</t>
  </si>
  <si>
    <t>881111</t>
  </si>
  <si>
    <t>NatWest Group PLC</t>
  </si>
  <si>
    <t>2138005O9XJIJN4JPN90</t>
  </si>
  <si>
    <t>865142</t>
  </si>
  <si>
    <t>Siemens AG</t>
  </si>
  <si>
    <t>W38RGI023J3WT1HWRP32</t>
  </si>
  <si>
    <t>723600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</si>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</sst>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F5C7E83A-6F47-496F-BB18-357FCBBCAF8C}"/>
    <cellStyle name="Standard" xfId="0" builtinId="0" customBuiltin="1"/>
    <cellStyle name="Standard 2" xfId="2" xr:uid="{A0F4AD74-5715-45DA-87A8-57AFC5DE9E3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4F2-5BA6-4B5F-AC86-28CAE721CE94}">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25.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2</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c r="D14" s="21"/>
      <c r="E14" s="10"/>
      <c r="F14" s="5"/>
      <c r="G14" s="5"/>
      <c r="H14" s="5"/>
    </row>
    <row r="15" spans="1:14" ht="14.25" x14ac:dyDescent="0.2">
      <c r="A15" s="15">
        <v>12</v>
      </c>
      <c r="B15" s="16" t="s">
        <v>25</v>
      </c>
      <c r="C15" s="11" t="s">
        <v>26</v>
      </c>
      <c r="D15" s="21">
        <v>100</v>
      </c>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91.03</v>
      </c>
    </row>
    <row r="23" spans="1:5" ht="14.25" x14ac:dyDescent="0.2">
      <c r="A23" s="26" t="s">
        <v>34</v>
      </c>
      <c r="B23" s="18" t="s">
        <v>35</v>
      </c>
      <c r="C23" s="27" t="s">
        <v>36</v>
      </c>
      <c r="D23" s="9"/>
      <c r="E23" s="9"/>
    </row>
    <row r="24" spans="1:5" ht="14.25" x14ac:dyDescent="0.2">
      <c r="A24" s="26" t="s">
        <v>37</v>
      </c>
      <c r="B24" s="18" t="s">
        <v>38</v>
      </c>
      <c r="C24" s="20"/>
      <c r="D24" s="25">
        <v>0</v>
      </c>
      <c r="E24" s="9"/>
    </row>
    <row r="25" spans="1:5" ht="25.5" x14ac:dyDescent="0.2">
      <c r="A25" s="15">
        <v>20</v>
      </c>
      <c r="B25" s="22" t="s">
        <v>39</v>
      </c>
      <c r="C25" s="20"/>
      <c r="D25" s="21">
        <v>0</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98.3</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1.1100000000000001</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1.7</v>
      </c>
      <c r="E36" s="28" t="str">
        <f t="shared" si="0"/>
        <v/>
      </c>
    </row>
    <row r="37" spans="1:5" ht="14.25" x14ac:dyDescent="0.2">
      <c r="A37" s="15" t="s">
        <v>53</v>
      </c>
      <c r="B37" s="18" t="s">
        <v>54</v>
      </c>
      <c r="C37" s="20"/>
      <c r="D37" s="21">
        <v>97.67</v>
      </c>
      <c r="E37" s="28" t="str">
        <f t="shared" si="0"/>
        <v/>
      </c>
    </row>
    <row r="38" spans="1:5" x14ac:dyDescent="0.2">
      <c r="A38" s="29" t="s">
        <v>55</v>
      </c>
      <c r="B38" s="30" t="s">
        <v>56</v>
      </c>
      <c r="C38" s="20"/>
      <c r="D38" s="21">
        <v>96.57</v>
      </c>
      <c r="E38" s="28" t="str">
        <f>IF($C$4&gt;0,PRODUCT($C$4,$E$22,D38/100),"")</f>
        <v/>
      </c>
    </row>
    <row r="39" spans="1:5" ht="14.25" x14ac:dyDescent="0.2">
      <c r="A39" s="31" t="s">
        <v>57</v>
      </c>
      <c r="B39" s="22" t="s">
        <v>58</v>
      </c>
      <c r="C39" s="20"/>
      <c r="D39" s="21">
        <v>1.69</v>
      </c>
      <c r="E39" s="28" t="str">
        <f t="shared" si="0"/>
        <v/>
      </c>
    </row>
    <row r="40" spans="1:5" x14ac:dyDescent="0.2">
      <c r="A40" s="29" t="s">
        <v>59</v>
      </c>
      <c r="B40" s="30" t="s">
        <v>56</v>
      </c>
      <c r="C40" s="20"/>
      <c r="D40" s="21">
        <v>1.69</v>
      </c>
      <c r="E40" s="28" t="str">
        <f t="shared" si="0"/>
        <v/>
      </c>
    </row>
    <row r="41" spans="1:5" ht="14.25" x14ac:dyDescent="0.2">
      <c r="A41" s="31" t="s">
        <v>60</v>
      </c>
      <c r="B41" s="22" t="s">
        <v>61</v>
      </c>
      <c r="C41" s="20"/>
      <c r="D41" s="21">
        <v>0</v>
      </c>
      <c r="E41" s="28" t="str">
        <f t="shared" si="0"/>
        <v/>
      </c>
    </row>
    <row r="42" spans="1:5" x14ac:dyDescent="0.2">
      <c r="A42" s="29" t="s">
        <v>62</v>
      </c>
      <c r="B42" s="30" t="s">
        <v>56</v>
      </c>
      <c r="C42" s="20"/>
      <c r="D42" s="21">
        <v>0</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37.94</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0</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2871-57CC-48CF-B7D5-AAEA1004ED4B}">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38.25" x14ac:dyDescent="0.2">
      <c r="A3" s="43" t="s">
        <v>97</v>
      </c>
      <c r="B3" s="44" t="s">
        <v>8</v>
      </c>
      <c r="C3" s="46" t="str">
        <f>'BVI-Datenblatt'!C3</f>
        <v>Berenberg Euro Floating Rate Notes (SGB) AK R D</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LU0321158700</v>
      </c>
      <c r="D6" s="28"/>
      <c r="E6" s="28"/>
      <c r="F6" s="28"/>
      <c r="G6" s="28"/>
      <c r="H6" s="28"/>
      <c r="I6" s="28"/>
      <c r="J6" s="28"/>
      <c r="K6" s="28"/>
      <c r="L6" s="28"/>
    </row>
    <row r="7" spans="1:12" ht="25.5" x14ac:dyDescent="0.2">
      <c r="A7" s="31" t="s">
        <v>101</v>
      </c>
      <c r="B7" s="48" t="s">
        <v>14</v>
      </c>
      <c r="C7" s="46" t="str">
        <f>'BVI-Datenblatt'!C7</f>
        <v>Universal-Investment-Luxembourg S.A.</v>
      </c>
      <c r="D7" s="28"/>
      <c r="E7" s="28"/>
      <c r="F7" s="28"/>
      <c r="G7" s="28"/>
      <c r="H7" s="28"/>
      <c r="I7" s="28"/>
      <c r="J7" s="28"/>
      <c r="K7" s="28"/>
      <c r="L7" s="28"/>
    </row>
    <row r="8" spans="1:12" ht="14.25" x14ac:dyDescent="0.2">
      <c r="A8" s="31" t="s">
        <v>102</v>
      </c>
      <c r="B8" s="48" t="s">
        <v>16</v>
      </c>
      <c r="C8" s="46" t="str">
        <f>'BVI-Datenblatt'!C8</f>
        <v>Luxembourg</v>
      </c>
      <c r="D8" s="28"/>
      <c r="E8" s="28"/>
      <c r="F8" s="28"/>
      <c r="G8" s="28"/>
      <c r="H8" s="28"/>
      <c r="I8" s="28"/>
      <c r="J8" s="28"/>
      <c r="K8" s="28"/>
      <c r="L8" s="28"/>
    </row>
    <row r="9" spans="1:12" ht="14.25" x14ac:dyDescent="0.2">
      <c r="A9" s="31" t="s">
        <v>103</v>
      </c>
      <c r="B9" s="48" t="s">
        <v>33</v>
      </c>
      <c r="C9" s="50"/>
      <c r="D9" s="51">
        <f>'BVI-Datenblatt'!E22</f>
        <v>91.03</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6.05</v>
      </c>
      <c r="I11" s="25">
        <v>0</v>
      </c>
      <c r="J11" s="25">
        <v>0</v>
      </c>
      <c r="K11" s="25">
        <v>0</v>
      </c>
      <c r="L11" s="25">
        <v>6.05</v>
      </c>
    </row>
    <row r="12" spans="1:12" ht="14.25" x14ac:dyDescent="0.2">
      <c r="A12" s="31">
        <v>2</v>
      </c>
      <c r="B12" s="54" t="s">
        <v>109</v>
      </c>
      <c r="C12" s="50"/>
      <c r="D12" s="53" t="str">
        <f t="shared" ref="D12:D20" si="0">IF($C$4&gt;0,PRODUCT($C$4,$C$5,H12/100),"")</f>
        <v/>
      </c>
      <c r="E12" s="54" t="s">
        <v>110</v>
      </c>
      <c r="F12" s="55" t="s">
        <v>111</v>
      </c>
      <c r="G12" s="56"/>
      <c r="H12" s="25">
        <v>5.53</v>
      </c>
      <c r="I12" s="25">
        <v>0</v>
      </c>
      <c r="J12" s="25">
        <v>0</v>
      </c>
      <c r="K12" s="25">
        <v>0</v>
      </c>
      <c r="L12" s="25">
        <v>5.53</v>
      </c>
    </row>
    <row r="13" spans="1:12" ht="14.25" x14ac:dyDescent="0.2">
      <c r="A13" s="31">
        <v>3</v>
      </c>
      <c r="B13" s="54" t="s">
        <v>112</v>
      </c>
      <c r="C13" s="50"/>
      <c r="D13" s="53" t="str">
        <f t="shared" si="0"/>
        <v/>
      </c>
      <c r="E13" s="54" t="s">
        <v>113</v>
      </c>
      <c r="F13" s="55" t="s">
        <v>114</v>
      </c>
      <c r="G13" s="56"/>
      <c r="H13" s="25">
        <v>4.99</v>
      </c>
      <c r="I13" s="25">
        <v>0</v>
      </c>
      <c r="J13" s="25">
        <v>0</v>
      </c>
      <c r="K13" s="25">
        <v>0</v>
      </c>
      <c r="L13" s="25">
        <v>4.99</v>
      </c>
    </row>
    <row r="14" spans="1:12" ht="14.25" x14ac:dyDescent="0.2">
      <c r="A14" s="31">
        <v>4</v>
      </c>
      <c r="B14" s="54" t="s">
        <v>115</v>
      </c>
      <c r="C14" s="50"/>
      <c r="D14" s="53" t="str">
        <f t="shared" si="0"/>
        <v/>
      </c>
      <c r="E14" s="54" t="s">
        <v>116</v>
      </c>
      <c r="F14" s="55" t="s">
        <v>117</v>
      </c>
      <c r="G14" s="56"/>
      <c r="H14" s="25">
        <v>4.42</v>
      </c>
      <c r="I14" s="25">
        <v>0</v>
      </c>
      <c r="J14" s="25">
        <v>0</v>
      </c>
      <c r="K14" s="25">
        <v>0</v>
      </c>
      <c r="L14" s="25">
        <v>4.42</v>
      </c>
    </row>
    <row r="15" spans="1:12" ht="25.5" x14ac:dyDescent="0.2">
      <c r="A15" s="31">
        <v>5</v>
      </c>
      <c r="B15" s="54" t="s">
        <v>118</v>
      </c>
      <c r="C15" s="50"/>
      <c r="D15" s="53" t="str">
        <f t="shared" si="0"/>
        <v/>
      </c>
      <c r="E15" s="54" t="s">
        <v>119</v>
      </c>
      <c r="F15" s="55" t="s">
        <v>120</v>
      </c>
      <c r="G15" s="56"/>
      <c r="H15" s="25">
        <v>4.41</v>
      </c>
      <c r="I15" s="25">
        <v>0</v>
      </c>
      <c r="J15" s="25">
        <v>0</v>
      </c>
      <c r="K15" s="25">
        <v>0</v>
      </c>
      <c r="L15" s="25">
        <v>4.41</v>
      </c>
    </row>
    <row r="16" spans="1:12" ht="14.25" x14ac:dyDescent="0.2">
      <c r="A16" s="31">
        <v>6</v>
      </c>
      <c r="B16" s="54" t="s">
        <v>121</v>
      </c>
      <c r="C16" s="50"/>
      <c r="D16" s="53" t="str">
        <f t="shared" si="0"/>
        <v/>
      </c>
      <c r="E16" s="54" t="s">
        <v>122</v>
      </c>
      <c r="F16" s="55" t="s">
        <v>123</v>
      </c>
      <c r="G16" s="56"/>
      <c r="H16" s="25">
        <v>3.33</v>
      </c>
      <c r="I16" s="25">
        <v>0</v>
      </c>
      <c r="J16" s="25">
        <v>0</v>
      </c>
      <c r="K16" s="25">
        <v>3.33</v>
      </c>
      <c r="L16" s="25">
        <v>0</v>
      </c>
    </row>
    <row r="17" spans="1:12" ht="14.25" x14ac:dyDescent="0.2">
      <c r="A17" s="31">
        <v>7</v>
      </c>
      <c r="B17" s="54" t="s">
        <v>124</v>
      </c>
      <c r="C17" s="50"/>
      <c r="D17" s="53" t="str">
        <f t="shared" si="0"/>
        <v/>
      </c>
      <c r="E17" s="54" t="s">
        <v>125</v>
      </c>
      <c r="F17" s="55" t="s">
        <v>126</v>
      </c>
      <c r="G17" s="56"/>
      <c r="H17" s="25">
        <v>3.33</v>
      </c>
      <c r="I17" s="25">
        <v>0</v>
      </c>
      <c r="J17" s="25">
        <v>0</v>
      </c>
      <c r="K17" s="25">
        <v>3.33</v>
      </c>
      <c r="L17" s="25">
        <v>0</v>
      </c>
    </row>
    <row r="18" spans="1:12" ht="14.25" x14ac:dyDescent="0.2">
      <c r="A18" s="31">
        <v>8</v>
      </c>
      <c r="B18" s="54" t="s">
        <v>127</v>
      </c>
      <c r="C18" s="50"/>
      <c r="D18" s="53" t="str">
        <f t="shared" si="0"/>
        <v/>
      </c>
      <c r="E18" s="54" t="s">
        <v>128</v>
      </c>
      <c r="F18" s="55" t="s">
        <v>129</v>
      </c>
      <c r="G18" s="56"/>
      <c r="H18" s="25">
        <v>2.91</v>
      </c>
      <c r="I18" s="25">
        <v>0</v>
      </c>
      <c r="J18" s="25">
        <v>0</v>
      </c>
      <c r="K18" s="25">
        <v>1.1200000000000001</v>
      </c>
      <c r="L18" s="25">
        <v>1.79</v>
      </c>
    </row>
    <row r="19" spans="1:12" ht="14.25" x14ac:dyDescent="0.2">
      <c r="A19" s="31">
        <v>9</v>
      </c>
      <c r="B19" s="54" t="s">
        <v>130</v>
      </c>
      <c r="C19" s="50"/>
      <c r="D19" s="53" t="str">
        <f t="shared" si="0"/>
        <v/>
      </c>
      <c r="E19" s="54" t="s">
        <v>131</v>
      </c>
      <c r="F19" s="55" t="s">
        <v>132</v>
      </c>
      <c r="G19" s="56"/>
      <c r="H19" s="25">
        <v>2.77</v>
      </c>
      <c r="I19" s="25">
        <v>0</v>
      </c>
      <c r="J19" s="25">
        <v>0</v>
      </c>
      <c r="K19" s="25">
        <v>2.77</v>
      </c>
      <c r="L19" s="25">
        <v>0</v>
      </c>
    </row>
    <row r="20" spans="1:12" ht="14.25" x14ac:dyDescent="0.2">
      <c r="A20" s="31">
        <v>10</v>
      </c>
      <c r="B20" s="54" t="s">
        <v>133</v>
      </c>
      <c r="C20" s="50"/>
      <c r="D20" s="53" t="str">
        <f t="shared" si="0"/>
        <v/>
      </c>
      <c r="E20" s="54" t="s">
        <v>134</v>
      </c>
      <c r="F20" s="55" t="s">
        <v>135</v>
      </c>
      <c r="G20" s="56"/>
      <c r="H20" s="25">
        <v>2.75</v>
      </c>
      <c r="I20" s="25">
        <v>0</v>
      </c>
      <c r="J20" s="25">
        <v>0</v>
      </c>
      <c r="K20" s="25">
        <v>2.75</v>
      </c>
      <c r="L20" s="25">
        <v>0</v>
      </c>
    </row>
    <row r="22" spans="1:12" ht="38.25" customHeight="1" x14ac:dyDescent="0.2">
      <c r="A22" s="57" t="s">
        <v>136</v>
      </c>
      <c r="B22" s="58"/>
      <c r="C22" s="58"/>
      <c r="D22" s="58"/>
      <c r="E22" s="58"/>
      <c r="F22" s="58"/>
      <c r="G22" s="58"/>
      <c r="H22" s="58"/>
      <c r="I22" s="58"/>
      <c r="J22" s="58"/>
      <c r="K22" s="58"/>
      <c r="L22" s="58"/>
    </row>
    <row r="23" spans="1:12" ht="36.75" customHeight="1" x14ac:dyDescent="0.2">
      <c r="A23" s="57" t="s">
        <v>137</v>
      </c>
      <c r="B23" s="58"/>
      <c r="C23" s="58"/>
      <c r="D23" s="58"/>
      <c r="E23" s="58"/>
      <c r="F23" s="58"/>
      <c r="G23" s="58"/>
      <c r="H23" s="58"/>
      <c r="I23" s="58"/>
      <c r="J23" s="58"/>
      <c r="K23" s="58"/>
      <c r="L23" s="58"/>
    </row>
    <row r="24" spans="1:12" x14ac:dyDescent="0.2">
      <c r="A24" s="57" t="s">
        <v>138</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2024-04-02T20:26:35Z</dcterms:created>
  <dcterms:modified xsi:type="dcterms:W3CDTF">2024-04-03T09:58:01Z</dcterms:modified>
</cp:coreProperties>
</file>