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3\Homepage\"/>
    </mc:Choice>
  </mc:AlternateContent>
  <xr:revisionPtr revIDLastSave="0" documentId="8_{FA80EAC1-4099-4C01-92D8-8A37451A7048}" xr6:coauthVersionLast="47" xr6:coauthVersionMax="47" xr10:uidLastSave="{00000000-0000-0000-0000-000000000000}"/>
  <bookViews>
    <workbookView xWindow="-108" yWindow="-108" windowWidth="23256" windowHeight="14016"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<sst xmlns="http://schemas.openxmlformats.org/spreadsheetml/2006/main" count="153" uniqueCount="139">
  <si>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</si>
  <si>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</si>
  <si>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</si>
  <si>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</si>
  <si>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</si>
  <si>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</si>
  <si>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</si>
  <si>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</si>
  <si>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</si>
  <si>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</si>
  <si>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</si>
  <si>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</si>
  <si>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</si>
  <si>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</si>
  <si>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</si>
  <si>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</si>
  <si>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</si>
  <si>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</si>
  <si>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</si>
  <si>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</si>
  <si>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</si>
  <si>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</si>
  <si>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</si>
  <si>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</si>
  <si>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</si>
  <si>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</si>
  <si>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</si>
  <si>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</si>
  <si>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</si>
  <si>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</si>
  <si>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</si>
  <si>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</si>
  <si>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</si>
  <si>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</si>
  <si>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</si>
  <si>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</si>
  <si>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</si>
  <si>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</si>
  <si>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</si>
  <si>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</si>
  <si>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</si>
  <si>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</si>
  <si>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</si>
  <si>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</si>
  <si>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</si>
  <si>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</si>
  <si>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</si>
  <si>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</si>
  <si>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</si>
  <si>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</si>
  <si>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</si>
  <si>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</si>
  <si>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</si>
  <si>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</si>
  <si>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</si>
  <si>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</si>
  <si>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</si>
  <si>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</si>
  <si>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</si>
  <si>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</si>
  <si>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</si>
  <si>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</si>
  <si>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</si>
  <si>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</si>
  <si>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</si>
  <si>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</si>
  <si>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</si>
  <si>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</si>
  <si>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</si>
  <si>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</si>
  <si>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</si>
  <si>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</si>
  <si>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</si>
  <si>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</si>
  <si>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</si>
  <si>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</si>
  <si>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</si>
  <si>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</si>
  <si>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</si>
  <si>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</si>
  <si>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</si>
  <si>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</si>
  <si>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</si>
  <si>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</si>
  <si>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</si>
  <si>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</si>
  <si>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</si>
  <si>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</si>
  <si>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</si>
  <si>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</si>
  <si>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</si>
  <si>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</si>
  <si>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</si>
  <si>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</si>
  <si>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</si>
  <si>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</si>
  <si>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</si>
  <si>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</si>
  <si>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</si>
  <si>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31.03.2025</t>
  </si>
  <si>
    <t>Fonds für Stiftungen Invesco</t>
  </si>
  <si>
    <t>DE0008023565</t>
  </si>
  <si>
    <t xml:space="preserve">Universal-Investment-Gesellschaft mbH </t>
  </si>
  <si>
    <t>Frankfurt am Main</t>
  </si>
  <si>
    <t>börsentäglich</t>
  </si>
  <si>
    <t>EURIBOR 3 M + 300BP TR (EUR)</t>
  </si>
  <si>
    <t>EUR</t>
  </si>
  <si>
    <t>Deutschland, Bundesrepublik</t>
  </si>
  <si>
    <t>529900AQBND3S6YJLY83</t>
  </si>
  <si>
    <t>110000</t>
  </si>
  <si>
    <t>DZ BANK AG Deutsche Zentral-Genossenschaftsbank, Frankfurt am Main</t>
  </si>
  <si>
    <t>529900HNOAA1KXQJUQ27</t>
  </si>
  <si>
    <t>238000</t>
  </si>
  <si>
    <t>Australia, Commonwealth of...</t>
  </si>
  <si>
    <t>213800J6B7JSBDETCB42</t>
  </si>
  <si>
    <t>466789</t>
  </si>
  <si>
    <t>Canada, Government of...</t>
  </si>
  <si>
    <t>4BFD7AQU0A75QLAHK410</t>
  </si>
  <si>
    <t>463223</t>
  </si>
  <si>
    <t>Kreditanstalt für Wiederaufbau</t>
  </si>
  <si>
    <t>549300GDPG70E3MBBU98</t>
  </si>
  <si>
    <t>276000</t>
  </si>
  <si>
    <t>Österreich, Republik</t>
  </si>
  <si>
    <t>529900QWWUI4XRVR7I03</t>
  </si>
  <si>
    <t>462186</t>
  </si>
  <si>
    <t>British Columbia, Provinz</t>
  </si>
  <si>
    <t>54930058TO7MEKUHWL16</t>
  </si>
  <si>
    <t>473264</t>
  </si>
  <si>
    <t>International Finance Corp.</t>
  </si>
  <si>
    <t>QKL54NQY28TCDAI75F60</t>
  </si>
  <si>
    <t>475909</t>
  </si>
  <si>
    <t>International Bank for Reconstruction and Development</t>
  </si>
  <si>
    <t>ZTMSNXROF84AHWJNKQ93</t>
  </si>
  <si>
    <t>457729</t>
  </si>
  <si>
    <t>Apple Inc.</t>
  </si>
  <si>
    <t>HWUPKR0MPOU8FGXBT394</t>
  </si>
  <si>
    <t>865985</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</si>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</sst>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RowHeight="13.2" x14ac:dyDescent="0.2"/>
  <cols>
    <col min="1" max="1" width="10.7109375" style="46" customWidth="1"/>
    <col min="2" max="2" width="65.7109375" style="47" customWidth="1"/>
    <col min="3" max="3" width="40.7109375" style="48" customWidth="1"/>
    <col min="4" max="4" width="25.7109375" style="49" customWidth="1"/>
    <col min="5" max="5" width="25.7109375" style="22" customWidth="1"/>
    <col min="6" max="235" width="11.42578125" style="22"/>
    <col min="236" max="236" width="5.140625" style="22" customWidth="1"/>
    <col min="237" max="237" width="34" style="22" customWidth="1"/>
    <col min="238" max="238" width="24.85546875" style="22" customWidth="1"/>
    <col min="239" max="239" width="22.5703125" style="22" customWidth="1"/>
    <col min="240" max="240" width="22.28515625" style="22" customWidth="1"/>
    <col min="241" max="241" width="20.140625" style="22" customWidth="1"/>
    <col min="242" max="16384" width="11.42578125" style="22"/>
  </cols>
  <sheetData>
    <row r="1" spans="1:14" ht="39.6" x14ac:dyDescent="0.2">
      <c r="A1" s="18" t="s">
        <v>22</v>
      </c>
      <c r="B1" s="19" t="s">
        <v>23</v>
      </c>
      <c r="C1" s="20" t="s">
        <v>24</v>
      </c>
      <c r="D1" s="21" t="s">
        <v>25</v>
      </c>
      <c r="E1" s="20" t="s">
        <v>26</v>
      </c>
    </row>
    <row r="2" spans="1:14" ht="13.8" x14ac:dyDescent="0.2">
      <c r="A2" s="23">
        <v>0</v>
      </c>
      <c r="B2" s="24" t="s">
        <v>2</v>
      </c>
      <c r="C2" s="25" t="s">
        <v>99</v>
      </c>
      <c r="D2" s="26"/>
      <c r="E2" s="27"/>
    </row>
    <row r="3" spans="1:14" ht="13.8" x14ac:dyDescent="0.2">
      <c r="A3" s="23" t="s">
        <v>27</v>
      </c>
      <c r="B3" s="24" t="s">
        <v>65</v>
      </c>
      <c r="C3" s="50" t="s">
        <v>100</v>
      </c>
      <c r="D3" s="26"/>
      <c r="E3" s="27"/>
    </row>
    <row r="4" spans="1:14" ht="13.8" x14ac:dyDescent="0.2">
      <c r="A4" s="28">
        <v>1</v>
      </c>
      <c r="B4" s="29" t="s">
        <v>0</v>
      </c>
      <c r="C4" s="30"/>
      <c r="D4" s="26"/>
      <c r="E4" s="27"/>
    </row>
    <row r="5" spans="1:14" ht="13.8" x14ac:dyDescent="0.2">
      <c r="A5" s="31">
        <v>2</v>
      </c>
      <c r="B5" s="32" t="s">
        <v>1</v>
      </c>
      <c r="C5" s="33"/>
      <c r="D5" s="26"/>
      <c r="E5" s="27"/>
    </row>
    <row r="6" spans="1:14" ht="13.8" x14ac:dyDescent="0.2">
      <c r="A6" s="31">
        <v>3</v>
      </c>
      <c r="B6" s="34" t="s">
        <v>72</v>
      </c>
      <c r="C6" s="25" t="s">
        <v>101</v>
      </c>
      <c r="D6" s="26"/>
      <c r="E6" s="27"/>
      <c r="F6" s="35"/>
      <c r="G6" s="35"/>
      <c r="H6" s="35"/>
      <c r="I6" s="35"/>
      <c r="J6" s="35"/>
      <c r="K6" s="35"/>
      <c r="L6" s="35"/>
      <c r="M6" s="35"/>
      <c r="N6" s="35"/>
    </row>
    <row r="7" spans="1:14" ht="26.4" x14ac:dyDescent="0.2">
      <c r="A7" s="31">
        <v>4</v>
      </c>
      <c r="B7" s="32" t="s">
        <v>28</v>
      </c>
      <c r="C7" s="50" t="s">
        <v>102</v>
      </c>
      <c r="D7" s="26"/>
      <c r="E7" s="27"/>
    </row>
    <row r="8" spans="1:14" ht="13.8" x14ac:dyDescent="0.2">
      <c r="A8" s="31">
        <v>5</v>
      </c>
      <c r="B8" s="32" t="s">
        <v>29</v>
      </c>
      <c r="C8" s="50" t="s">
        <v>103</v>
      </c>
      <c r="D8" s="26"/>
      <c r="E8" s="27"/>
    </row>
    <row r="9" spans="1:14" ht="26.4" x14ac:dyDescent="0.2">
      <c r="A9" s="31">
        <v>6</v>
      </c>
      <c r="B9" s="32" t="s">
        <v>30</v>
      </c>
      <c r="C9" s="25">
        <v>1</v>
      </c>
      <c r="D9" s="26"/>
      <c r="E9" s="27"/>
    </row>
    <row r="10" spans="1:14" s="35" customFormat="1" ht="13.8" x14ac:dyDescent="0.2">
      <c r="A10" s="31">
        <v>7</v>
      </c>
      <c r="B10" s="32" t="s">
        <v>31</v>
      </c>
      <c r="C10" s="25">
        <v>1</v>
      </c>
      <c r="D10" s="26"/>
      <c r="E10" s="27"/>
      <c r="F10" s="22"/>
      <c r="G10" s="22"/>
    </row>
    <row r="11" spans="1:14" s="35" customFormat="1" ht="13.8" x14ac:dyDescent="0.2">
      <c r="A11" s="31">
        <v>8</v>
      </c>
      <c r="B11" s="32" t="s">
        <v>32</v>
      </c>
      <c r="C11" s="25">
        <v>0</v>
      </c>
      <c r="D11" s="26"/>
      <c r="E11" s="27"/>
      <c r="F11" s="22"/>
      <c r="G11" s="22"/>
      <c r="H11" s="22"/>
    </row>
    <row r="12" spans="1:14" s="35" customFormat="1" ht="13.8" x14ac:dyDescent="0.2">
      <c r="A12" s="31">
        <v>9</v>
      </c>
      <c r="B12" s="32" t="s">
        <v>4</v>
      </c>
      <c r="C12" s="50" t="s">
        <v>104</v>
      </c>
      <c r="D12" s="26"/>
      <c r="E12" s="27"/>
      <c r="F12" s="22"/>
      <c r="G12" s="22"/>
      <c r="H12" s="22"/>
    </row>
    <row r="13" spans="1:14" s="35" customFormat="1" ht="13.8" x14ac:dyDescent="0.2">
      <c r="A13" s="31">
        <v>10</v>
      </c>
      <c r="B13" s="32" t="s">
        <v>33</v>
      </c>
      <c r="C13" s="36"/>
      <c r="D13" s="37">
        <v>100</v>
      </c>
      <c r="E13" s="27"/>
      <c r="F13" s="22"/>
      <c r="G13" s="22"/>
      <c r="H13" s="22"/>
    </row>
    <row r="14" spans="1:14" s="35" customFormat="1" ht="13.8" x14ac:dyDescent="0.2">
      <c r="A14" s="31">
        <v>11</v>
      </c>
      <c r="B14" s="32" t="s">
        <v>5</v>
      </c>
      <c r="C14" s="50"/>
      <c r="D14" s="37"/>
      <c r="E14" s="27"/>
      <c r="F14" s="22"/>
      <c r="G14" s="22"/>
      <c r="H14" s="22"/>
    </row>
    <row r="15" spans="1:14" ht="13.8" x14ac:dyDescent="0.2">
      <c r="A15" s="31">
        <v>12</v>
      </c>
      <c r="B15" s="32" t="s">
        <v>34</v>
      </c>
      <c r="C15" s="50" t="s">
        <v>105</v>
      </c>
      <c r="D15" s="37">
        <v>100</v>
      </c>
      <c r="E15" s="27"/>
    </row>
    <row r="16" spans="1:14" ht="13.8" x14ac:dyDescent="0.2">
      <c r="A16" s="31">
        <v>13</v>
      </c>
      <c r="B16" s="32" t="s">
        <v>3</v>
      </c>
      <c r="C16" s="25">
        <v>15</v>
      </c>
      <c r="D16" s="26"/>
      <c r="E16" s="27"/>
    </row>
    <row r="17" spans="1:5" ht="13.8" x14ac:dyDescent="0.2">
      <c r="A17" s="31">
        <v>14</v>
      </c>
      <c r="B17" s="32" t="s">
        <v>35</v>
      </c>
      <c r="C17" s="38"/>
      <c r="D17" s="26"/>
      <c r="E17" s="27"/>
    </row>
    <row r="18" spans="1:5" ht="13.8" x14ac:dyDescent="0.2">
      <c r="A18" s="31">
        <v>15</v>
      </c>
      <c r="B18" s="32" t="s">
        <v>36</v>
      </c>
      <c r="C18" s="38"/>
      <c r="D18" s="26"/>
      <c r="E18" s="27"/>
    </row>
    <row r="19" spans="1:5" ht="13.8" x14ac:dyDescent="0.2">
      <c r="A19" s="31">
        <v>16</v>
      </c>
      <c r="B19" s="32" t="s">
        <v>37</v>
      </c>
      <c r="C19" s="25">
        <v>1</v>
      </c>
      <c r="D19" s="26"/>
      <c r="E19" s="27"/>
    </row>
    <row r="20" spans="1:5" ht="13.8" x14ac:dyDescent="0.2">
      <c r="A20" s="31">
        <v>17</v>
      </c>
      <c r="B20" s="32" t="s">
        <v>38</v>
      </c>
      <c r="C20" s="36"/>
      <c r="D20" s="39"/>
      <c r="E20" s="27"/>
    </row>
    <row r="21" spans="1:5" ht="13.8" x14ac:dyDescent="0.2">
      <c r="A21" s="31">
        <v>18</v>
      </c>
      <c r="B21" s="32" t="s">
        <v>39</v>
      </c>
      <c r="C21" s="36"/>
      <c r="D21" s="39"/>
      <c r="E21" s="27"/>
    </row>
    <row r="22" spans="1:5" ht="13.8" x14ac:dyDescent="0.2">
      <c r="A22" s="31">
        <v>19</v>
      </c>
      <c r="B22" s="34" t="s">
        <v>40</v>
      </c>
      <c r="C22" s="36"/>
      <c r="D22" s="26"/>
      <c r="E22" s="40">
        <v>72.83</v>
      </c>
    </row>
    <row r="23" spans="1:5" ht="13.8" x14ac:dyDescent="0.2">
      <c r="A23" s="41" t="s">
        <v>41</v>
      </c>
      <c r="B23" s="34" t="s">
        <v>42</v>
      </c>
      <c r="C23" s="51" t="s">
        <v>106</v>
      </c>
      <c r="D23" s="26"/>
      <c r="E23" s="26"/>
    </row>
    <row r="24" spans="1:5" ht="13.8" x14ac:dyDescent="0.2">
      <c r="A24" s="41" t="s">
        <v>43</v>
      </c>
      <c r="B24" s="34" t="s">
        <v>17</v>
      </c>
      <c r="C24" s="36"/>
      <c r="D24" s="40">
        <v>68.25</v>
      </c>
      <c r="E24" s="26"/>
    </row>
    <row r="25" spans="1:5" ht="26.4" x14ac:dyDescent="0.25">
      <c r="A25" s="31">
        <v>20</v>
      </c>
      <c r="B25" s="32" t="s">
        <v>44</v>
      </c>
      <c r="C25" s="36"/>
      <c r="D25" s="37">
        <v>44.84</v>
      </c>
      <c r="E25" s="9" t="str">
        <f>IF($C$4&gt;0,PRODUCT($C$4,$E$22,D25/100),"")</f>
        <v/>
      </c>
    </row>
    <row r="26" spans="1:5" ht="26.4" x14ac:dyDescent="0.25">
      <c r="A26" s="31">
        <v>21</v>
      </c>
      <c r="B26" s="32" t="s">
        <v>45</v>
      </c>
      <c r="C26" s="36"/>
      <c r="D26" s="37">
        <v>0</v>
      </c>
      <c r="E26" s="9" t="str">
        <f t="shared" ref="E26:E54" si="0">IF($C$4&gt;0,PRODUCT($C$4,$E$22,D26/100),"")</f>
        <v/>
      </c>
    </row>
    <row r="27" spans="1:5" ht="26.4" x14ac:dyDescent="0.25">
      <c r="A27" s="31">
        <v>22</v>
      </c>
      <c r="B27" s="32" t="s">
        <v>46</v>
      </c>
      <c r="C27" s="36"/>
      <c r="D27" s="37">
        <v>0</v>
      </c>
      <c r="E27" s="9" t="str">
        <f t="shared" si="0"/>
        <v/>
      </c>
    </row>
    <row r="28" spans="1:5" ht="13.8" x14ac:dyDescent="0.25">
      <c r="A28" s="31">
        <v>23</v>
      </c>
      <c r="B28" s="32" t="s">
        <v>6</v>
      </c>
      <c r="C28" s="36"/>
      <c r="D28" s="37">
        <v>0</v>
      </c>
      <c r="E28" s="9" t="str">
        <f t="shared" si="0"/>
        <v/>
      </c>
    </row>
    <row r="29" spans="1:5" ht="13.8" x14ac:dyDescent="0.25">
      <c r="A29" s="31">
        <v>24</v>
      </c>
      <c r="B29" s="32" t="s">
        <v>7</v>
      </c>
      <c r="C29" s="36"/>
      <c r="D29" s="37">
        <v>0.25</v>
      </c>
      <c r="E29" s="9" t="str">
        <f t="shared" si="0"/>
        <v/>
      </c>
    </row>
    <row r="30" spans="1:5" ht="13.8" x14ac:dyDescent="0.25">
      <c r="A30" s="31">
        <v>25</v>
      </c>
      <c r="B30" s="32" t="s">
        <v>47</v>
      </c>
      <c r="C30" s="36"/>
      <c r="D30" s="37">
        <v>0</v>
      </c>
      <c r="E30" s="9" t="str">
        <f t="shared" si="0"/>
        <v/>
      </c>
    </row>
    <row r="31" spans="1:5" ht="26.4" x14ac:dyDescent="0.25">
      <c r="A31" s="31">
        <v>26</v>
      </c>
      <c r="B31" s="32" t="s">
        <v>48</v>
      </c>
      <c r="C31" s="36"/>
      <c r="D31" s="37">
        <v>45.91</v>
      </c>
      <c r="E31" s="9" t="str">
        <f t="shared" si="0"/>
        <v/>
      </c>
    </row>
    <row r="32" spans="1:5" ht="13.8" x14ac:dyDescent="0.25">
      <c r="A32" s="31" t="s">
        <v>8</v>
      </c>
      <c r="B32" s="34" t="s">
        <v>74</v>
      </c>
      <c r="C32" s="36"/>
      <c r="D32" s="37">
        <v>0</v>
      </c>
      <c r="E32" s="9" t="str">
        <f t="shared" si="0"/>
        <v/>
      </c>
    </row>
    <row r="33" spans="1:5" ht="13.8" x14ac:dyDescent="0.25">
      <c r="A33" s="31" t="s">
        <v>9</v>
      </c>
      <c r="B33" s="34" t="s">
        <v>75</v>
      </c>
      <c r="C33" s="36"/>
      <c r="D33" s="37">
        <v>0</v>
      </c>
      <c r="E33" s="9" t="str">
        <f t="shared" si="0"/>
        <v/>
      </c>
    </row>
    <row r="34" spans="1:5" ht="26.4" x14ac:dyDescent="0.25">
      <c r="A34" s="31">
        <v>29</v>
      </c>
      <c r="B34" s="32" t="s">
        <v>49</v>
      </c>
      <c r="C34" s="36"/>
      <c r="D34" s="37">
        <v>0</v>
      </c>
      <c r="E34" s="9" t="str">
        <f t="shared" si="0"/>
        <v/>
      </c>
    </row>
    <row r="35" spans="1:5" ht="13.8" x14ac:dyDescent="0.25">
      <c r="A35" s="31">
        <v>30</v>
      </c>
      <c r="B35" s="32" t="s">
        <v>50</v>
      </c>
      <c r="C35" s="36"/>
      <c r="D35" s="37">
        <v>0</v>
      </c>
      <c r="E35" s="9" t="str">
        <f t="shared" si="0"/>
        <v/>
      </c>
    </row>
    <row r="36" spans="1:5" ht="13.8" x14ac:dyDescent="0.25">
      <c r="A36" s="31">
        <v>31</v>
      </c>
      <c r="B36" s="32" t="s">
        <v>51</v>
      </c>
      <c r="C36" s="36"/>
      <c r="D36" s="37">
        <v>9</v>
      </c>
      <c r="E36" s="9" t="str">
        <f t="shared" si="0"/>
        <v/>
      </c>
    </row>
    <row r="37" spans="1:5" ht="13.8" x14ac:dyDescent="0.25">
      <c r="A37" s="31" t="s">
        <v>10</v>
      </c>
      <c r="B37" s="34" t="s">
        <v>76</v>
      </c>
      <c r="C37" s="36"/>
      <c r="D37" s="37">
        <v>44.98</v>
      </c>
      <c r="E37" s="9" t="str">
        <f t="shared" si="0"/>
        <v/>
      </c>
    </row>
    <row r="38" spans="1:5" x14ac:dyDescent="0.25">
      <c r="A38" s="42" t="s">
        <v>93</v>
      </c>
      <c r="B38" s="43" t="s">
        <v>94</v>
      </c>
      <c r="C38" s="36"/>
      <c r="D38" s="37">
        <v>44.98</v>
      </c>
      <c r="E38" s="9" t="str">
        <f>IF($C$4&gt;0,PRODUCT($C$4,$E$22,D38/100),"")</f>
        <v/>
      </c>
    </row>
    <row r="39" spans="1:5" ht="13.8" x14ac:dyDescent="0.25">
      <c r="A39" s="11" t="s">
        <v>11</v>
      </c>
      <c r="B39" s="32" t="s">
        <v>77</v>
      </c>
      <c r="C39" s="36"/>
      <c r="D39" s="37">
        <v>0.93</v>
      </c>
      <c r="E39" s="9" t="str">
        <f t="shared" si="0"/>
        <v/>
      </c>
    </row>
    <row r="40" spans="1:5" x14ac:dyDescent="0.25">
      <c r="A40" s="42" t="s">
        <v>95</v>
      </c>
      <c r="B40" s="43" t="s">
        <v>94</v>
      </c>
      <c r="C40" s="36"/>
      <c r="D40" s="37">
        <v>0.93</v>
      </c>
      <c r="E40" s="9" t="str">
        <f t="shared" si="0"/>
        <v/>
      </c>
    </row>
    <row r="41" spans="1:5" ht="13.8" x14ac:dyDescent="0.25">
      <c r="A41" s="11" t="s">
        <v>12</v>
      </c>
      <c r="B41" s="32" t="s">
        <v>78</v>
      </c>
      <c r="C41" s="36"/>
      <c r="D41" s="37">
        <v>0</v>
      </c>
      <c r="E41" s="9" t="str">
        <f t="shared" si="0"/>
        <v/>
      </c>
    </row>
    <row r="42" spans="1:5" x14ac:dyDescent="0.25">
      <c r="A42" s="42" t="s">
        <v>96</v>
      </c>
      <c r="B42" s="43" t="s">
        <v>94</v>
      </c>
      <c r="C42" s="36"/>
      <c r="D42" s="37">
        <v>0</v>
      </c>
      <c r="E42" s="9" t="str">
        <f t="shared" si="0"/>
        <v/>
      </c>
    </row>
    <row r="43" spans="1:5" ht="13.8" x14ac:dyDescent="0.25">
      <c r="A43" s="11" t="s">
        <v>13</v>
      </c>
      <c r="B43" s="32" t="s">
        <v>79</v>
      </c>
      <c r="C43" s="36"/>
      <c r="D43" s="37">
        <v>0</v>
      </c>
      <c r="E43" s="9" t="str">
        <f t="shared" si="0"/>
        <v/>
      </c>
    </row>
    <row r="44" spans="1:5" x14ac:dyDescent="0.25">
      <c r="A44" s="42" t="s">
        <v>97</v>
      </c>
      <c r="B44" s="43" t="s">
        <v>94</v>
      </c>
      <c r="C44" s="36"/>
      <c r="D44" s="37">
        <v>0</v>
      </c>
      <c r="E44" s="9" t="str">
        <f t="shared" si="0"/>
        <v/>
      </c>
    </row>
    <row r="45" spans="1:5" ht="13.8" x14ac:dyDescent="0.25">
      <c r="A45" s="11" t="s">
        <v>14</v>
      </c>
      <c r="B45" s="32" t="s">
        <v>80</v>
      </c>
      <c r="C45" s="36"/>
      <c r="D45" s="37">
        <v>0</v>
      </c>
      <c r="E45" s="9" t="str">
        <f t="shared" si="0"/>
        <v/>
      </c>
    </row>
    <row r="46" spans="1:5" x14ac:dyDescent="0.25">
      <c r="A46" s="42" t="s">
        <v>98</v>
      </c>
      <c r="B46" s="43" t="s">
        <v>94</v>
      </c>
      <c r="C46" s="36"/>
      <c r="D46" s="37">
        <v>0</v>
      </c>
      <c r="E46" s="9" t="str">
        <f t="shared" si="0"/>
        <v/>
      </c>
    </row>
    <row r="47" spans="1:5" ht="13.8" x14ac:dyDescent="0.25">
      <c r="A47" s="31" t="s">
        <v>15</v>
      </c>
      <c r="B47" s="34" t="s">
        <v>81</v>
      </c>
      <c r="C47" s="36"/>
      <c r="D47" s="37">
        <v>0</v>
      </c>
      <c r="E47" s="9" t="str">
        <f t="shared" si="0"/>
        <v/>
      </c>
    </row>
    <row r="48" spans="1:5" ht="13.8" x14ac:dyDescent="0.25">
      <c r="A48" s="31">
        <v>38</v>
      </c>
      <c r="B48" s="32" t="s">
        <v>52</v>
      </c>
      <c r="C48" s="36"/>
      <c r="D48" s="37">
        <v>0</v>
      </c>
      <c r="E48" s="9" t="str">
        <f t="shared" si="0"/>
        <v/>
      </c>
    </row>
    <row r="49" spans="1:5" ht="13.8" x14ac:dyDescent="0.25">
      <c r="A49" s="31" t="s">
        <v>53</v>
      </c>
      <c r="B49" s="34" t="s">
        <v>82</v>
      </c>
      <c r="C49" s="36"/>
      <c r="D49" s="37">
        <v>0</v>
      </c>
      <c r="E49" s="9" t="str">
        <f t="shared" si="0"/>
        <v/>
      </c>
    </row>
    <row r="50" spans="1:5" ht="26.4" x14ac:dyDescent="0.25">
      <c r="A50" s="31">
        <v>40</v>
      </c>
      <c r="B50" s="32" t="s">
        <v>54</v>
      </c>
      <c r="C50" s="36"/>
      <c r="D50" s="37">
        <v>0</v>
      </c>
      <c r="E50" s="9" t="str">
        <f t="shared" si="0"/>
        <v/>
      </c>
    </row>
    <row r="51" spans="1:5" ht="26.4" x14ac:dyDescent="0.25">
      <c r="A51" s="31" t="s">
        <v>55</v>
      </c>
      <c r="B51" s="34" t="s">
        <v>83</v>
      </c>
      <c r="C51" s="36"/>
      <c r="D51" s="37">
        <v>0</v>
      </c>
      <c r="E51" s="9" t="str">
        <f t="shared" si="0"/>
        <v/>
      </c>
    </row>
    <row r="52" spans="1:5" ht="26.4" x14ac:dyDescent="0.25">
      <c r="A52" s="31" t="s">
        <v>56</v>
      </c>
      <c r="B52" s="34" t="s">
        <v>84</v>
      </c>
      <c r="C52" s="36"/>
      <c r="D52" s="37">
        <v>0</v>
      </c>
      <c r="E52" s="9" t="str">
        <f t="shared" si="0"/>
        <v/>
      </c>
    </row>
    <row r="53" spans="1:5" ht="13.8" x14ac:dyDescent="0.25">
      <c r="A53" s="31" t="s">
        <v>57</v>
      </c>
      <c r="B53" s="34" t="s">
        <v>85</v>
      </c>
      <c r="C53" s="36"/>
      <c r="D53" s="37">
        <v>0</v>
      </c>
      <c r="E53" s="9" t="str">
        <f t="shared" si="0"/>
        <v/>
      </c>
    </row>
    <row r="54" spans="1:5" ht="13.8" x14ac:dyDescent="0.25">
      <c r="A54" s="31">
        <v>44</v>
      </c>
      <c r="B54" s="32" t="s">
        <v>58</v>
      </c>
      <c r="C54" s="36"/>
      <c r="D54" s="37">
        <v>0</v>
      </c>
      <c r="E54" s="9" t="str">
        <f t="shared" si="0"/>
        <v/>
      </c>
    </row>
    <row r="55" spans="1:5" ht="13.8" x14ac:dyDescent="0.25">
      <c r="A55" s="41" t="s">
        <v>59</v>
      </c>
      <c r="B55" s="34" t="s">
        <v>16</v>
      </c>
      <c r="C55" s="36"/>
      <c r="D55" s="44">
        <f>SUM(D25:D31,D34:D36,D48,D50,D54)</f>
        <v>100</v>
      </c>
      <c r="E55" s="9"/>
    </row>
    <row r="56" spans="1:5" ht="26.4"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RowHeight="13.2" x14ac:dyDescent="0.25"/>
  <cols>
    <col min="1" max="1" width="10.7109375" style="5" customWidth="1"/>
    <col min="2" max="2" width="53.85546875" style="5" customWidth="1"/>
    <col min="3" max="3" width="22.7109375" style="5" customWidth="1"/>
    <col min="4" max="4" width="21" style="5" customWidth="1"/>
    <col min="5" max="5" width="28.7109375" style="5" customWidth="1"/>
    <col min="6" max="6" width="18.7109375" style="5" customWidth="1"/>
    <col min="7" max="7" width="22.7109375" style="5" customWidth="1"/>
    <col min="8" max="8" width="30.7109375" style="5" customWidth="1"/>
    <col min="9" max="9" width="75.7109375" style="5" customWidth="1"/>
    <col min="10" max="10" width="45.7109375" style="5" customWidth="1"/>
    <col min="11" max="11" width="30.7109375" style="5" customWidth="1"/>
    <col min="12" max="12" width="65.7109375" style="5" customWidth="1"/>
    <col min="13" max="16384" width="11.42578125" style="5"/>
  </cols>
  <sheetData>
    <row r="1" spans="1:12" ht="190.5" customHeight="1" x14ac:dyDescent="0.25">
      <c r="A1" s="1" t="s">
        <v>22</v>
      </c>
      <c r="B1" s="2" t="s">
        <v>60</v>
      </c>
      <c r="C1" s="3" t="s">
        <v>24</v>
      </c>
      <c r="D1" s="3" t="s">
        <v>61</v>
      </c>
      <c r="E1" s="3" t="s">
        <v>62</v>
      </c>
      <c r="F1" s="3" t="s">
        <v>63</v>
      </c>
      <c r="G1" s="3" t="s">
        <v>64</v>
      </c>
      <c r="H1" s="4" t="s">
        <v>87</v>
      </c>
      <c r="I1" s="4" t="s">
        <v>88</v>
      </c>
      <c r="J1" s="4" t="s">
        <v>89</v>
      </c>
      <c r="K1" s="4" t="s">
        <v>90</v>
      </c>
      <c r="L1" s="4" t="s">
        <v>91</v>
      </c>
    </row>
    <row r="2" spans="1:12" ht="13.8" x14ac:dyDescent="0.25">
      <c r="A2" s="6" t="s">
        <v>18</v>
      </c>
      <c r="B2" s="7" t="s">
        <v>2</v>
      </c>
      <c r="C2" s="8" t="str">
        <f>'BVI-Datenblatt'!C2</f>
        <v>31.03.2025</v>
      </c>
      <c r="D2" s="9"/>
      <c r="E2" s="9"/>
      <c r="F2" s="9"/>
      <c r="G2" s="9"/>
      <c r="H2" s="9"/>
      <c r="I2" s="9"/>
      <c r="J2" s="9"/>
      <c r="K2" s="9"/>
      <c r="L2" s="9"/>
    </row>
    <row r="3" spans="1:12" ht="26.4" x14ac:dyDescent="0.25">
      <c r="A3" s="6" t="s">
        <v>19</v>
      </c>
      <c r="B3" s="7" t="s">
        <v>65</v>
      </c>
      <c r="C3" s="52" t="str">
        <f>'BVI-Datenblatt'!C3</f>
        <v>Fonds für Stiftungen Invesco</v>
      </c>
      <c r="D3" s="9"/>
      <c r="E3" s="9"/>
      <c r="F3" s="9"/>
      <c r="G3" s="9"/>
      <c r="H3" s="9"/>
      <c r="I3" s="9"/>
      <c r="J3" s="9"/>
      <c r="K3" s="9"/>
      <c r="L3" s="9"/>
    </row>
    <row r="4" spans="1:12" ht="13.8" x14ac:dyDescent="0.25">
      <c r="A4" s="6" t="s">
        <v>20</v>
      </c>
      <c r="B4" s="7" t="s">
        <v>0</v>
      </c>
      <c r="C4" s="10"/>
      <c r="D4" s="9"/>
      <c r="E4" s="9"/>
      <c r="F4" s="9"/>
      <c r="G4" s="9"/>
      <c r="H4" s="9"/>
      <c r="I4" s="9"/>
      <c r="J4" s="9"/>
      <c r="K4" s="9"/>
      <c r="L4" s="9"/>
    </row>
    <row r="5" spans="1:12" ht="13.8" x14ac:dyDescent="0.25">
      <c r="A5" s="11" t="s">
        <v>21</v>
      </c>
      <c r="B5" s="12" t="s">
        <v>1</v>
      </c>
      <c r="C5" s="13"/>
      <c r="D5" s="9"/>
      <c r="E5" s="9"/>
      <c r="F5" s="9"/>
      <c r="G5" s="9"/>
      <c r="H5" s="9"/>
      <c r="I5" s="9"/>
      <c r="J5" s="9"/>
      <c r="K5" s="9"/>
      <c r="L5" s="9"/>
    </row>
    <row r="6" spans="1:12" ht="13.8" x14ac:dyDescent="0.25">
      <c r="A6" s="11" t="s">
        <v>66</v>
      </c>
      <c r="B6" s="12" t="s">
        <v>72</v>
      </c>
      <c r="C6" s="8" t="str">
        <f>'BVI-Datenblatt'!C6</f>
        <v>DE0008023565</v>
      </c>
      <c r="D6" s="9"/>
      <c r="E6" s="9"/>
      <c r="F6" s="9"/>
      <c r="G6" s="9"/>
      <c r="H6" s="9"/>
      <c r="I6" s="9"/>
      <c r="J6" s="9"/>
      <c r="K6" s="9"/>
      <c r="L6" s="9"/>
    </row>
    <row r="7" spans="1:12" ht="39.6" x14ac:dyDescent="0.25">
      <c r="A7" s="11" t="s">
        <v>67</v>
      </c>
      <c r="B7" s="12" t="s">
        <v>28</v>
      </c>
      <c r="C7" s="52" t="str">
        <f>'BVI-Datenblatt'!C7</f>
        <v xml:space="preserve">Universal-Investment-Gesellschaft mbH </v>
      </c>
      <c r="D7" s="9"/>
      <c r="E7" s="9"/>
      <c r="F7" s="9"/>
      <c r="G7" s="9"/>
      <c r="H7" s="9"/>
      <c r="I7" s="9"/>
      <c r="J7" s="9"/>
      <c r="K7" s="9"/>
      <c r="L7" s="9"/>
    </row>
    <row r="8" spans="1:12" ht="13.8" x14ac:dyDescent="0.25">
      <c r="A8" s="11" t="s">
        <v>68</v>
      </c>
      <c r="B8" s="12" t="s">
        <v>29</v>
      </c>
      <c r="C8" s="52" t="str">
        <f>'BVI-Datenblatt'!C8</f>
        <v>Frankfurt am Main</v>
      </c>
      <c r="D8" s="9"/>
      <c r="E8" s="9"/>
      <c r="F8" s="9"/>
      <c r="G8" s="9"/>
      <c r="H8" s="9"/>
      <c r="I8" s="9"/>
      <c r="J8" s="9"/>
      <c r="K8" s="9"/>
      <c r="L8" s="9"/>
    </row>
    <row r="9" spans="1:12" ht="13.8" x14ac:dyDescent="0.25">
      <c r="A9" s="11" t="s">
        <v>69</v>
      </c>
      <c r="B9" s="12" t="s">
        <v>40</v>
      </c>
      <c r="C9" s="14"/>
      <c r="D9" s="15">
        <f>'BVI-Datenblatt'!E22</f>
        <v>72.83</v>
      </c>
      <c r="E9" s="9"/>
      <c r="F9" s="9"/>
      <c r="G9" s="9"/>
      <c r="H9" s="9"/>
      <c r="I9" s="9"/>
      <c r="J9" s="9"/>
      <c r="K9" s="9"/>
      <c r="L9" s="9"/>
    </row>
    <row r="10" spans="1:12" ht="13.8" x14ac:dyDescent="0.25">
      <c r="A10" s="11" t="s">
        <v>70</v>
      </c>
      <c r="B10" s="12" t="s">
        <v>71</v>
      </c>
      <c r="C10" s="16" t="str">
        <f>'BVI-Datenblatt'!C23</f>
        <v>EUR</v>
      </c>
      <c r="D10" s="17"/>
      <c r="E10" s="17"/>
      <c r="F10" s="17"/>
      <c r="G10" s="17"/>
      <c r="H10" s="17"/>
      <c r="I10" s="17"/>
      <c r="J10" s="17"/>
      <c r="K10" s="17"/>
      <c r="L10" s="17"/>
    </row>
    <row r="11" spans="1:12" ht="26.4" x14ac:dyDescent="0.25">
      <c r="A11" s="11">
        <v>1</v>
      </c>
      <c r="B11" s="52" t="s">
        <v>107</v>
      </c>
      <c r="C11" s="14"/>
      <c r="D11" s="17" t="str">
        <f>IF($C$4&gt;0,PRODUCT($C$4,$C$5,H11/100),"")</f>
        <v/>
      </c>
      <c r="E11" s="52" t="s">
        <v>108</v>
      </c>
      <c r="F11" s="53" t="s">
        <v>109</v>
      </c>
      <c r="G11" s="8"/>
      <c r="H11" s="40">
        <v>14.47</v>
      </c>
      <c r="I11" s="40">
        <v>14.47</v>
      </c>
      <c r="J11" s="40">
        <v>0</v>
      </c>
      <c r="K11" s="40">
        <v>0</v>
      </c>
      <c r="L11" s="40">
        <v>0</v>
      </c>
    </row>
    <row r="12" spans="1:12" ht="26.4" x14ac:dyDescent="0.25">
      <c r="A12" s="11">
        <v>2</v>
      </c>
      <c r="B12" s="52" t="s">
        <v>110</v>
      </c>
      <c r="C12" s="14"/>
      <c r="D12" s="17" t="str">
        <f t="shared" ref="D12:D20" si="0">IF($C$4&gt;0,PRODUCT($C$4,$C$5,H12/100),"")</f>
        <v/>
      </c>
      <c r="E12" s="52" t="s">
        <v>111</v>
      </c>
      <c r="F12" s="53" t="s">
        <v>112</v>
      </c>
      <c r="G12" s="8"/>
      <c r="H12" s="40">
        <v>9.33</v>
      </c>
      <c r="I12" s="40">
        <v>0</v>
      </c>
      <c r="J12" s="40">
        <v>0</v>
      </c>
      <c r="K12" s="40">
        <v>0</v>
      </c>
      <c r="L12" s="40">
        <v>9.33</v>
      </c>
    </row>
    <row r="13" spans="1:12" ht="26.4" x14ac:dyDescent="0.25">
      <c r="A13" s="11">
        <v>3</v>
      </c>
      <c r="B13" s="52" t="s">
        <v>113</v>
      </c>
      <c r="C13" s="14"/>
      <c r="D13" s="17" t="str">
        <f t="shared" si="0"/>
        <v/>
      </c>
      <c r="E13" s="52" t="s">
        <v>114</v>
      </c>
      <c r="F13" s="53" t="s">
        <v>115</v>
      </c>
      <c r="G13" s="8"/>
      <c r="H13" s="40">
        <v>9.31</v>
      </c>
      <c r="I13" s="40">
        <v>9.31</v>
      </c>
      <c r="J13" s="40">
        <v>0</v>
      </c>
      <c r="K13" s="40">
        <v>0</v>
      </c>
      <c r="L13" s="40">
        <v>0</v>
      </c>
    </row>
    <row r="14" spans="1:12" ht="26.4" x14ac:dyDescent="0.25">
      <c r="A14" s="11">
        <v>4</v>
      </c>
      <c r="B14" s="52" t="s">
        <v>116</v>
      </c>
      <c r="C14" s="14"/>
      <c r="D14" s="17" t="str">
        <f t="shared" si="0"/>
        <v/>
      </c>
      <c r="E14" s="52" t="s">
        <v>117</v>
      </c>
      <c r="F14" s="53" t="s">
        <v>118</v>
      </c>
      <c r="G14" s="8"/>
      <c r="H14" s="40">
        <v>4.75</v>
      </c>
      <c r="I14" s="40">
        <v>4.75</v>
      </c>
      <c r="J14" s="40">
        <v>0</v>
      </c>
      <c r="K14" s="40">
        <v>0</v>
      </c>
      <c r="L14" s="40">
        <v>0</v>
      </c>
    </row>
    <row r="15" spans="1:12" ht="26.4" x14ac:dyDescent="0.25">
      <c r="A15" s="11">
        <v>5</v>
      </c>
      <c r="B15" s="52" t="s">
        <v>119</v>
      </c>
      <c r="C15" s="14"/>
      <c r="D15" s="17" t="str">
        <f t="shared" si="0"/>
        <v/>
      </c>
      <c r="E15" s="52" t="s">
        <v>120</v>
      </c>
      <c r="F15" s="53" t="s">
        <v>121</v>
      </c>
      <c r="G15" s="8"/>
      <c r="H15" s="40">
        <v>3.58</v>
      </c>
      <c r="I15" s="40">
        <v>0</v>
      </c>
      <c r="J15" s="40">
        <v>0</v>
      </c>
      <c r="K15" s="40">
        <v>0</v>
      </c>
      <c r="L15" s="40">
        <v>3.58</v>
      </c>
    </row>
    <row r="16" spans="1:12" ht="26.4" x14ac:dyDescent="0.25">
      <c r="A16" s="11">
        <v>6</v>
      </c>
      <c r="B16" s="52" t="s">
        <v>122</v>
      </c>
      <c r="C16" s="14"/>
      <c r="D16" s="17" t="str">
        <f t="shared" si="0"/>
        <v/>
      </c>
      <c r="E16" s="52" t="s">
        <v>123</v>
      </c>
      <c r="F16" s="53" t="s">
        <v>124</v>
      </c>
      <c r="G16" s="8"/>
      <c r="H16" s="40">
        <v>3.46</v>
      </c>
      <c r="I16" s="40">
        <v>3.46</v>
      </c>
      <c r="J16" s="40">
        <v>0</v>
      </c>
      <c r="K16" s="40">
        <v>0</v>
      </c>
      <c r="L16" s="40">
        <v>0</v>
      </c>
    </row>
    <row r="17" spans="1:12" ht="26.4" x14ac:dyDescent="0.25">
      <c r="A17" s="11">
        <v>7</v>
      </c>
      <c r="B17" s="52" t="s">
        <v>125</v>
      </c>
      <c r="C17" s="14"/>
      <c r="D17" s="17" t="str">
        <f t="shared" si="0"/>
        <v/>
      </c>
      <c r="E17" s="52" t="s">
        <v>126</v>
      </c>
      <c r="F17" s="53" t="s">
        <v>127</v>
      </c>
      <c r="G17" s="8"/>
      <c r="H17" s="40">
        <v>3.41</v>
      </c>
      <c r="I17" s="40">
        <v>3.41</v>
      </c>
      <c r="J17" s="40">
        <v>0</v>
      </c>
      <c r="K17" s="40">
        <v>0</v>
      </c>
      <c r="L17" s="40">
        <v>0</v>
      </c>
    </row>
    <row r="18" spans="1:12" ht="26.4" x14ac:dyDescent="0.25">
      <c r="A18" s="11">
        <v>8</v>
      </c>
      <c r="B18" s="52" t="s">
        <v>128</v>
      </c>
      <c r="C18" s="14"/>
      <c r="D18" s="17" t="str">
        <f t="shared" si="0"/>
        <v/>
      </c>
      <c r="E18" s="52" t="s">
        <v>129</v>
      </c>
      <c r="F18" s="53" t="s">
        <v>130</v>
      </c>
      <c r="G18" s="8"/>
      <c r="H18" s="40">
        <v>3.01</v>
      </c>
      <c r="I18" s="40">
        <v>0</v>
      </c>
      <c r="J18" s="40">
        <v>0</v>
      </c>
      <c r="K18" s="40">
        <v>0</v>
      </c>
      <c r="L18" s="40">
        <v>3.01</v>
      </c>
    </row>
    <row r="19" spans="1:12" ht="26.4" x14ac:dyDescent="0.25">
      <c r="A19" s="11">
        <v>9</v>
      </c>
      <c r="B19" s="52" t="s">
        <v>131</v>
      </c>
      <c r="C19" s="14"/>
      <c r="D19" s="17" t="str">
        <f t="shared" si="0"/>
        <v/>
      </c>
      <c r="E19" s="52" t="s">
        <v>132</v>
      </c>
      <c r="F19" s="53" t="s">
        <v>133</v>
      </c>
      <c r="G19" s="8"/>
      <c r="H19" s="40">
        <v>2.98</v>
      </c>
      <c r="I19" s="40">
        <v>0</v>
      </c>
      <c r="J19" s="40">
        <v>0</v>
      </c>
      <c r="K19" s="40">
        <v>0</v>
      </c>
      <c r="L19" s="40">
        <v>2.98</v>
      </c>
    </row>
    <row r="20" spans="1:12" ht="26.4" x14ac:dyDescent="0.25">
      <c r="A20" s="11">
        <v>10</v>
      </c>
      <c r="B20" s="52" t="s">
        <v>134</v>
      </c>
      <c r="C20" s="14"/>
      <c r="D20" s="17" t="str">
        <f t="shared" si="0"/>
        <v/>
      </c>
      <c r="E20" s="52" t="s">
        <v>135</v>
      </c>
      <c r="F20" s="53" t="s">
        <v>136</v>
      </c>
      <c r="G20" s="8"/>
      <c r="H20" s="40">
        <v>2.1800000000000002</v>
      </c>
      <c r="I20" s="40">
        <v>0</v>
      </c>
      <c r="J20" s="40">
        <v>2.1800000000000002</v>
      </c>
      <c r="K20" s="40">
        <v>0</v>
      </c>
      <c r="L20" s="40">
        <v>0</v>
      </c>
    </row>
    <row r="22" spans="1:12" ht="38.25" customHeight="1" x14ac:dyDescent="0.25">
      <c r="A22" s="54" t="s">
        <v>137</v>
      </c>
      <c r="B22" s="54"/>
      <c r="C22" s="54"/>
      <c r="D22" s="54"/>
      <c r="E22" s="54"/>
      <c r="F22" s="54"/>
      <c r="G22" s="54"/>
      <c r="H22" s="54"/>
      <c r="I22" s="54"/>
      <c r="J22" s="54"/>
      <c r="K22" s="54"/>
      <c r="L22" s="54"/>
    </row>
    <row r="23" spans="1:12" ht="36.75" customHeight="1" x14ac:dyDescent="0.25">
      <c r="A23" s="54" t="s">
        <v>138</v>
      </c>
      <c r="B23" s="54"/>
      <c r="C23" s="54"/>
      <c r="D23" s="54"/>
      <c r="E23" s="54"/>
      <c r="F23" s="54"/>
      <c r="G23" s="54"/>
      <c r="H23" s="54"/>
      <c r="I23" s="54"/>
      <c r="J23" s="54"/>
      <c r="K23" s="54"/>
      <c r="L23" s="54"/>
    </row>
    <row r="24" spans="1:12" x14ac:dyDescent="0.25">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2025-04-02T07:48:09Z</dcterms:modified>
</cp:coreProperties>
</file>