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7D35C2E4-4C0E-433E-AA70-6014C68C447A}"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<sst xmlns="http://schemas.openxmlformats.org/spreadsheetml/2006/main" count="153" uniqueCount="139">
  <si>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</si>
  <si>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</si>
  <si>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</si>
  <si>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</si>
  <si>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</si>
  <si>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</si>
  <si>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</si>
  <si>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</si>
  <si>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</si>
  <si>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</si>
  <si>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</si>
  <si>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</si>
  <si>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</si>
  <si>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</si>
  <si>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</si>
  <si>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</si>
  <si>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</si>
  <si>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</si>
  <si>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</si>
  <si>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</si>
  <si>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</si>
  <si>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</si>
  <si>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</si>
  <si>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</si>
  <si>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</si>
  <si>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</si>
  <si>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</si>
  <si>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</si>
  <si>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</si>
  <si>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</si>
  <si>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</si>
  <si>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</si>
  <si>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</si>
  <si>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</si>
  <si>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</si>
  <si>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</si>
  <si>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</si>
  <si>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</si>
  <si>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</si>
  <si>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</si>
  <si>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</si>
  <si>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</si>
  <si>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</si>
  <si>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</si>
  <si>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</si>
  <si>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</si>
  <si>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</si>
  <si>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</si>
  <si>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</si>
  <si>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</si>
  <si>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</si>
  <si>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</si>
  <si>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</si>
  <si>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</si>
  <si>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</si>
  <si>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</si>
  <si>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</si>
  <si>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</si>
  <si>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</si>
  <si>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</si>
  <si>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</si>
  <si>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</si>
  <si>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</si>
  <si>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</si>
  <si>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</si>
  <si>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</si>
  <si>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</si>
  <si>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</si>
  <si>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</si>
  <si>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</si>
  <si>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</si>
  <si>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</si>
  <si>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</si>
  <si>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</si>
  <si>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</si>
  <si>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</si>
  <si>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</si>
  <si>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</si>
  <si>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</si>
  <si>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</si>
  <si>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</si>
  <si>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</si>
  <si>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</si>
  <si>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</si>
  <si>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</si>
  <si>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</si>
  <si>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</si>
  <si>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</si>
  <si>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</si>
  <si>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</si>
  <si>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</si>
  <si>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</si>
  <si>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</si>
  <si>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</si>
  <si>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</si>
  <si>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</si>
  <si>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</si>
  <si>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</si>
  <si>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</si>
  <si>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</si>
  <si>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Aktien Global Plus R A</t>
  </si>
  <si>
    <t>DE000A0MWKG3</t>
  </si>
  <si>
    <t xml:space="preserve">Universal-Investment-Gesellschaft mbH </t>
  </si>
  <si>
    <t>Frankfurt am Main</t>
  </si>
  <si>
    <t>börsentäglich</t>
  </si>
  <si>
    <t>ohne Benchmark</t>
  </si>
  <si>
    <t>EUR</t>
  </si>
  <si>
    <t>BNP Paribas S.A.</t>
  </si>
  <si>
    <t>R0MUWSFPU8MPRO8K5P83</t>
  </si>
  <si>
    <t>871001</t>
  </si>
  <si>
    <t>The Goldman Sachs Group Inc.</t>
  </si>
  <si>
    <t>784F5XWPLTWKTBV3E584</t>
  </si>
  <si>
    <t>920332</t>
  </si>
  <si>
    <t>Invesco Physical Markets PLC</t>
  </si>
  <si>
    <t>635400BMHI1HQJRHYS23</t>
  </si>
  <si>
    <t>457739</t>
  </si>
  <si>
    <t>ASML Holding N.V.</t>
  </si>
  <si>
    <t>724500Y6DUVHQD6OXN27</t>
  </si>
  <si>
    <t>894248</t>
  </si>
  <si>
    <t>Alphabet Inc.</t>
  </si>
  <si>
    <t>5493006MHB84DD0ZWV18</t>
  </si>
  <si>
    <t>744225</t>
  </si>
  <si>
    <t>Allianz SE</t>
  </si>
  <si>
    <t>529900K9B0N5BT694847</t>
  </si>
  <si>
    <t>840400</t>
  </si>
  <si>
    <t>Siemens AG</t>
  </si>
  <si>
    <t>W38RGI023J3WT1HWRP32</t>
  </si>
  <si>
    <t>723600</t>
  </si>
  <si>
    <t>JPMorgan Chase &amp; Co.</t>
  </si>
  <si>
    <t>8I5DZWZKVSZI1NUHU748</t>
  </si>
  <si>
    <t>850628</t>
  </si>
  <si>
    <t>Amazon.com Inc.</t>
  </si>
  <si>
    <t>ZXTILKJKG63JELOEG630</t>
  </si>
  <si>
    <t>906866</t>
  </si>
  <si>
    <t>Microsoft Corp.</t>
  </si>
  <si>
    <t>INR2EJN1ERAN0W5ZP974</t>
  </si>
  <si>
    <t>870747</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</si>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</sst>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Font="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ont="1" applyFill="1" applyBorder="1" applyAlignment="1">
      <alignment horizontal="right" vertical="top"/>
    </xf>
    <xf numFmtId="2" fontId="1" fillId="2" borderId="1" xfId="1" applyNumberFormat="1" applyFont="1" applyFill="1" applyBorder="1" applyAlignment="1">
      <alignment horizontal="right" vertical="top"/>
    </xf>
    <xf numFmtId="0" fontId="1" fillId="0" borderId="0" xfId="1" applyFont="1" applyAlignment="1">
      <alignment horizontal="left" vertical="top"/>
    </xf>
    <xf numFmtId="0" fontId="1" fillId="0" borderId="0" xfId="1" applyFont="1" applyAlignment="1">
      <alignment vertical="top" wrapText="1"/>
    </xf>
    <xf numFmtId="0" fontId="14" fillId="0" borderId="0" xfId="1" applyFont="1" applyAlignment="1">
      <alignment vertical="top"/>
    </xf>
    <xf numFmtId="2" fontId="1" fillId="0" borderId="0" xfId="1" applyNumberFormat="1" applyFon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NumberFormat="1" applyFont="1" applyFill="1" applyBorder="1" applyAlignment="1">
      <alignment vertical="top" wrapText="1"/>
    </xf>
    <xf numFmtId="0" fontId="1" fillId="6" borderId="1" xfId="0" applyNumberFormat="1"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92.64</v>
      </c>
    </row>
    <row r="23" spans="1:5" ht="14.25" x14ac:dyDescent="0.2">
      <c r="A23" s="41" t="s">
        <v>41</v>
      </c>
      <c r="B23" s="34" t="s">
        <v>42</v>
      </c>
      <c r="C23" s="51" t="s">
        <v>106</v>
      </c>
      <c r="D23" s="26"/>
      <c r="E23" s="26"/>
    </row>
    <row r="24" spans="1:5" ht="14.25" x14ac:dyDescent="0.2">
      <c r="A24" s="41" t="s">
        <v>43</v>
      </c>
      <c r="B24" s="34" t="s">
        <v>17</v>
      </c>
      <c r="C24" s="36"/>
      <c r="D24" s="40">
        <v>68.2</v>
      </c>
      <c r="E24" s="26"/>
    </row>
    <row r="25" spans="1:5" ht="25.5" x14ac:dyDescent="0.2">
      <c r="A25" s="31">
        <v>20</v>
      </c>
      <c r="B25" s="32" t="s">
        <v>44</v>
      </c>
      <c r="C25" s="36"/>
      <c r="D25" s="37">
        <v>73.78</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0</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14.15</v>
      </c>
      <c r="E36" s="9" t="str">
        <f t="shared" si="0"/>
        <v/>
      </c>
    </row>
    <row r="37" spans="1:5" ht="14.25" x14ac:dyDescent="0.2">
      <c r="A37" s="31" t="s">
        <v>10</v>
      </c>
      <c r="B37" s="34" t="s">
        <v>76</v>
      </c>
      <c r="C37" s="36"/>
      <c r="D37" s="37">
        <v>0</v>
      </c>
      <c r="E37" s="9" t="str">
        <f t="shared" si="0"/>
        <v/>
      </c>
    </row>
    <row r="38" spans="1:5" x14ac:dyDescent="0.2">
      <c r="A38" s="42" t="s">
        <v>93</v>
      </c>
      <c r="B38" s="43" t="s">
        <v>94</v>
      </c>
      <c r="C38" s="36"/>
      <c r="D38" s="37">
        <v>0</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0</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12.07</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1.29</v>
      </c>
      <c r="E52" s="9" t="str">
        <f t="shared" si="0"/>
        <v/>
      </c>
    </row>
    <row r="53" spans="1:5" ht="14.25" x14ac:dyDescent="0.2">
      <c r="A53" s="31" t="s">
        <v>57</v>
      </c>
      <c r="B53" s="34" t="s">
        <v>85</v>
      </c>
      <c r="C53" s="36"/>
      <c r="D53" s="37">
        <v>0.06</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Berenberg Aktien Global Plus R A</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DE000A0MWKG3</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92.64</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14.74</v>
      </c>
      <c r="I11" s="40">
        <v>0</v>
      </c>
      <c r="J11" s="40">
        <v>0.71</v>
      </c>
      <c r="K11" s="40">
        <v>14.03</v>
      </c>
      <c r="L11" s="40">
        <v>0</v>
      </c>
    </row>
    <row r="12" spans="1:12" ht="25.5" x14ac:dyDescent="0.2">
      <c r="A12" s="11">
        <v>2</v>
      </c>
      <c r="B12" s="52" t="s">
        <v>110</v>
      </c>
      <c r="C12" s="14"/>
      <c r="D12" s="17" t="str">
        <f t="shared" ref="D12:D20" si="0">IF($C$4&gt;0,PRODUCT($C$4,$C$5,H12/100),"")</f>
        <v/>
      </c>
      <c r="E12" s="52" t="s">
        <v>111</v>
      </c>
      <c r="F12" s="53" t="s">
        <v>112</v>
      </c>
      <c r="G12" s="8"/>
      <c r="H12" s="40">
        <v>5.73</v>
      </c>
      <c r="I12" s="40">
        <v>0</v>
      </c>
      <c r="J12" s="40">
        <v>0</v>
      </c>
      <c r="K12" s="40">
        <v>5.73</v>
      </c>
      <c r="L12" s="40">
        <v>0</v>
      </c>
    </row>
    <row r="13" spans="1:12" ht="14.25" x14ac:dyDescent="0.2">
      <c r="A13" s="11">
        <v>3</v>
      </c>
      <c r="B13" s="52" t="s">
        <v>113</v>
      </c>
      <c r="C13" s="14"/>
      <c r="D13" s="17" t="str">
        <f t="shared" si="0"/>
        <v/>
      </c>
      <c r="E13" s="52" t="s">
        <v>114</v>
      </c>
      <c r="F13" s="53" t="s">
        <v>115</v>
      </c>
      <c r="G13" s="8"/>
      <c r="H13" s="40">
        <v>4.34</v>
      </c>
      <c r="I13" s="40">
        <v>0</v>
      </c>
      <c r="J13" s="40">
        <v>0</v>
      </c>
      <c r="K13" s="40">
        <v>4.34</v>
      </c>
      <c r="L13" s="40">
        <v>0</v>
      </c>
    </row>
    <row r="14" spans="1:12" ht="14.25" x14ac:dyDescent="0.2">
      <c r="A14" s="11">
        <v>4</v>
      </c>
      <c r="B14" s="52" t="s">
        <v>116</v>
      </c>
      <c r="C14" s="14"/>
      <c r="D14" s="17" t="str">
        <f t="shared" si="0"/>
        <v/>
      </c>
      <c r="E14" s="52" t="s">
        <v>117</v>
      </c>
      <c r="F14" s="53" t="s">
        <v>118</v>
      </c>
      <c r="G14" s="8"/>
      <c r="H14" s="40">
        <v>3.17</v>
      </c>
      <c r="I14" s="40">
        <v>0</v>
      </c>
      <c r="J14" s="40">
        <v>3.17</v>
      </c>
      <c r="K14" s="40">
        <v>0</v>
      </c>
      <c r="L14" s="40">
        <v>0</v>
      </c>
    </row>
    <row r="15" spans="1:12" ht="14.25" x14ac:dyDescent="0.2">
      <c r="A15" s="11">
        <v>5</v>
      </c>
      <c r="B15" s="52" t="s">
        <v>119</v>
      </c>
      <c r="C15" s="14"/>
      <c r="D15" s="17" t="str">
        <f t="shared" si="0"/>
        <v/>
      </c>
      <c r="E15" s="52" t="s">
        <v>120</v>
      </c>
      <c r="F15" s="53" t="s">
        <v>121</v>
      </c>
      <c r="G15" s="8"/>
      <c r="H15" s="40">
        <v>3.09</v>
      </c>
      <c r="I15" s="40">
        <v>0</v>
      </c>
      <c r="J15" s="40">
        <v>3.09</v>
      </c>
      <c r="K15" s="40">
        <v>0</v>
      </c>
      <c r="L15" s="40">
        <v>0</v>
      </c>
    </row>
    <row r="16" spans="1:12" ht="14.25" x14ac:dyDescent="0.2">
      <c r="A16" s="11">
        <v>6</v>
      </c>
      <c r="B16" s="52" t="s">
        <v>122</v>
      </c>
      <c r="C16" s="14"/>
      <c r="D16" s="17" t="str">
        <f t="shared" si="0"/>
        <v/>
      </c>
      <c r="E16" s="52" t="s">
        <v>123</v>
      </c>
      <c r="F16" s="53" t="s">
        <v>124</v>
      </c>
      <c r="G16" s="8"/>
      <c r="H16" s="40">
        <v>2.86</v>
      </c>
      <c r="I16" s="40">
        <v>0</v>
      </c>
      <c r="J16" s="40">
        <v>2.86</v>
      </c>
      <c r="K16" s="40">
        <v>0</v>
      </c>
      <c r="L16" s="40">
        <v>0</v>
      </c>
    </row>
    <row r="17" spans="1:12" ht="25.5" x14ac:dyDescent="0.2">
      <c r="A17" s="11">
        <v>7</v>
      </c>
      <c r="B17" s="52" t="s">
        <v>125</v>
      </c>
      <c r="C17" s="14"/>
      <c r="D17" s="17" t="str">
        <f t="shared" si="0"/>
        <v/>
      </c>
      <c r="E17" s="52" t="s">
        <v>126</v>
      </c>
      <c r="F17" s="53" t="s">
        <v>127</v>
      </c>
      <c r="G17" s="8"/>
      <c r="H17" s="40">
        <v>2.74</v>
      </c>
      <c r="I17" s="40">
        <v>0</v>
      </c>
      <c r="J17" s="40">
        <v>2.74</v>
      </c>
      <c r="K17" s="40">
        <v>0</v>
      </c>
      <c r="L17" s="40">
        <v>0</v>
      </c>
    </row>
    <row r="18" spans="1:12" ht="14.25" x14ac:dyDescent="0.2">
      <c r="A18" s="11">
        <v>8</v>
      </c>
      <c r="B18" s="52" t="s">
        <v>128</v>
      </c>
      <c r="C18" s="14"/>
      <c r="D18" s="17" t="str">
        <f t="shared" si="0"/>
        <v/>
      </c>
      <c r="E18" s="52" t="s">
        <v>129</v>
      </c>
      <c r="F18" s="53" t="s">
        <v>130</v>
      </c>
      <c r="G18" s="8"/>
      <c r="H18" s="40">
        <v>2.56</v>
      </c>
      <c r="I18" s="40">
        <v>0</v>
      </c>
      <c r="J18" s="40">
        <v>2.56</v>
      </c>
      <c r="K18" s="40">
        <v>0</v>
      </c>
      <c r="L18" s="40">
        <v>0</v>
      </c>
    </row>
    <row r="19" spans="1:12" ht="14.25" x14ac:dyDescent="0.2">
      <c r="A19" s="11">
        <v>9</v>
      </c>
      <c r="B19" s="52" t="s">
        <v>131</v>
      </c>
      <c r="C19" s="14"/>
      <c r="D19" s="17" t="str">
        <f t="shared" si="0"/>
        <v/>
      </c>
      <c r="E19" s="52" t="s">
        <v>132</v>
      </c>
      <c r="F19" s="53" t="s">
        <v>133</v>
      </c>
      <c r="G19" s="8"/>
      <c r="H19" s="40">
        <v>2.56</v>
      </c>
      <c r="I19" s="40">
        <v>0</v>
      </c>
      <c r="J19" s="40">
        <v>2.56</v>
      </c>
      <c r="K19" s="40">
        <v>0</v>
      </c>
      <c r="L19" s="40">
        <v>0</v>
      </c>
    </row>
    <row r="20" spans="1:12" ht="14.25" x14ac:dyDescent="0.2">
      <c r="A20" s="11">
        <v>10</v>
      </c>
      <c r="B20" s="52" t="s">
        <v>134</v>
      </c>
      <c r="C20" s="14"/>
      <c r="D20" s="17" t="str">
        <f t="shared" si="0"/>
        <v/>
      </c>
      <c r="E20" s="52" t="s">
        <v>135</v>
      </c>
      <c r="F20" s="53" t="s">
        <v>136</v>
      </c>
      <c r="G20" s="8"/>
      <c r="H20" s="40">
        <v>2.38</v>
      </c>
      <c r="I20" s="40">
        <v>0</v>
      </c>
      <c r="J20" s="40">
        <v>2.38</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Dobrowolska, Natasza</cp:lastModifiedBy>
  <cp:lastPrinted>2021-11-30T14:58:50Z</cp:lastPrinted>
  <dcterms:created xsi:type="dcterms:W3CDTF">2002-12-03T18:20:38Z</dcterms:created>
  <dcterms:modified xsi:type="dcterms:W3CDTF">2026-07-20T13:01:59Z</dcterms:modified>
</cp:coreProperties>
</file>