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8330AD38-EF64-424B-9EE0-EF8F8EF41767}" xr6:coauthVersionLast="47" xr6:coauthVersionMax="47" xr10:uidLastSave="{00000000-0000-0000-0000-000000000000}"/>
  <bookViews>
    <workbookView xWindow="-120" yWindow="-120" windowWidth="29040" windowHeight="15840" xr2:uid="{4AD72211-36A7-416F-910F-B29C74D08BC7}"/>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8A198185-346C-4A85-BD8A-BC97687D1242}">
      <text>
        <r>
          <rPr>
            <sz val="9"/>
            <color indexed="81"/>
            <rFont val="Segoe UI"/>
            <family val="2"/>
          </rPr>
          <t xml:space="preserve">Zur besseren CSV-Verarbeitung wird das Wort Prozent ausgeschrieben. 
</t>
        </r>
      </text>
    </comment>
    <comment ref="C9" authorId="0" shapeId="0" xr:uid="{58E44811-29CF-4F1C-AE72-7628C013D4FC}">
      <text>
        <r>
          <rPr>
            <sz val="9"/>
            <color indexed="81"/>
            <rFont val="Segoe UI"/>
            <family val="2"/>
          </rPr>
          <t>Inländisches Investmentvermögen=1
EU-Investmentvermögen=2</t>
        </r>
      </text>
    </comment>
    <comment ref="C10" authorId="0" shapeId="0" xr:uid="{BB38C4E2-AF79-427C-A2EF-1B47614DC519}">
      <text>
        <r>
          <rPr>
            <sz val="9"/>
            <color indexed="81"/>
            <rFont val="Segoe UI"/>
            <family val="2"/>
          </rPr>
          <t>OGAW=1
AIF (Spezialfonds etc)=2</t>
        </r>
      </text>
    </comment>
    <comment ref="C11" authorId="0" shapeId="0" xr:uid="{110AE8E2-E2FA-4929-A095-F0708FA6B9E3}">
      <text>
        <r>
          <rPr>
            <sz val="9"/>
            <color indexed="81"/>
            <rFont val="Segoe UI"/>
            <family val="2"/>
          </rPr>
          <t>1=ja
0=nein</t>
        </r>
      </text>
    </comment>
    <comment ref="C19" authorId="0" shapeId="0" xr:uid="{FC853DAB-5517-4F97-B8DE-65A920998E59}">
      <text>
        <r>
          <rPr>
            <sz val="9"/>
            <color indexed="81"/>
            <rFont val="Segoe UI"/>
            <family val="2"/>
          </rPr>
          <t>1=ja
0=nein</t>
        </r>
      </text>
    </comment>
    <comment ref="E25" authorId="0" shapeId="0" xr:uid="{B3B7512D-35CE-40DE-8335-8CA1C510A7AE}">
      <text>
        <r>
          <rPr>
            <sz val="9"/>
            <color indexed="81"/>
            <rFont val="Segoe UI"/>
            <family val="2"/>
          </rPr>
          <t xml:space="preserve">Formel hinterlegt.
</t>
        </r>
      </text>
    </comment>
    <comment ref="E26" authorId="0" shapeId="0" xr:uid="{09926238-F4C3-436C-B502-31BF60882E4C}">
      <text>
        <r>
          <rPr>
            <sz val="9"/>
            <color indexed="81"/>
            <rFont val="Segoe UI"/>
            <family val="2"/>
          </rPr>
          <t xml:space="preserve">Formel hinterlegt.
</t>
        </r>
      </text>
    </comment>
    <comment ref="E27" authorId="0" shapeId="0" xr:uid="{E711D5E8-EDD2-4A38-BCAD-2CDAF45203CB}">
      <text>
        <r>
          <rPr>
            <sz val="9"/>
            <color indexed="81"/>
            <rFont val="Segoe UI"/>
            <family val="2"/>
          </rPr>
          <t xml:space="preserve">Formel hinterlegt.
</t>
        </r>
      </text>
    </comment>
    <comment ref="E28" authorId="0" shapeId="0" xr:uid="{F7183964-5448-4CC4-B4FE-9429CC91DD1B}">
      <text>
        <r>
          <rPr>
            <sz val="9"/>
            <color indexed="81"/>
            <rFont val="Segoe UI"/>
            <family val="2"/>
          </rPr>
          <t xml:space="preserve">Formel hinterlegt.
</t>
        </r>
      </text>
    </comment>
    <comment ref="E29" authorId="0" shapeId="0" xr:uid="{E17BDA01-7D0D-4E66-9DF3-296AF98A2CF1}">
      <text>
        <r>
          <rPr>
            <sz val="9"/>
            <color indexed="81"/>
            <rFont val="Segoe UI"/>
            <family val="2"/>
          </rPr>
          <t xml:space="preserve">Formel hinterlegt.
</t>
        </r>
      </text>
    </comment>
    <comment ref="E30" authorId="0" shapeId="0" xr:uid="{F66B4E32-5DC0-4093-8DF1-82CF052BF085}">
      <text>
        <r>
          <rPr>
            <sz val="9"/>
            <color indexed="81"/>
            <rFont val="Segoe UI"/>
            <family val="2"/>
          </rPr>
          <t xml:space="preserve">Formel hinterlegt.
</t>
        </r>
      </text>
    </comment>
    <comment ref="E31" authorId="0" shapeId="0" xr:uid="{E5CB0D33-E46D-4300-BAF2-A83D12FDCD6F}">
      <text>
        <r>
          <rPr>
            <sz val="9"/>
            <color indexed="81"/>
            <rFont val="Segoe UI"/>
            <family val="2"/>
          </rPr>
          <t xml:space="preserve">Formel hinterlegt.
</t>
        </r>
      </text>
    </comment>
    <comment ref="E32" authorId="0" shapeId="0" xr:uid="{5885BA45-A2AD-449B-A336-D6B44181126C}">
      <text>
        <r>
          <rPr>
            <sz val="9"/>
            <color indexed="81"/>
            <rFont val="Segoe UI"/>
            <family val="2"/>
          </rPr>
          <t xml:space="preserve">Formel hinterlegt.
</t>
        </r>
      </text>
    </comment>
    <comment ref="E33" authorId="0" shapeId="0" xr:uid="{3DD5F033-B678-4F82-8533-9C412938EC03}">
      <text>
        <r>
          <rPr>
            <sz val="9"/>
            <color indexed="81"/>
            <rFont val="Segoe UI"/>
            <family val="2"/>
          </rPr>
          <t xml:space="preserve">Formel hinterlegt.
</t>
        </r>
      </text>
    </comment>
    <comment ref="E34" authorId="0" shapeId="0" xr:uid="{0E870167-DBA5-4858-803D-D64297B4A4DE}">
      <text>
        <r>
          <rPr>
            <sz val="9"/>
            <color indexed="81"/>
            <rFont val="Segoe UI"/>
            <family val="2"/>
          </rPr>
          <t xml:space="preserve">Formel hinterlegt.
</t>
        </r>
      </text>
    </comment>
    <comment ref="E35" authorId="0" shapeId="0" xr:uid="{FF1A73A9-6652-464E-A46A-54F93C26411D}">
      <text>
        <r>
          <rPr>
            <sz val="9"/>
            <color indexed="81"/>
            <rFont val="Segoe UI"/>
            <family val="2"/>
          </rPr>
          <t xml:space="preserve">Formel hinterlegt.
</t>
        </r>
      </text>
    </comment>
    <comment ref="E36" authorId="0" shapeId="0" xr:uid="{3DB702AE-A680-420A-B382-D3CA40273E87}">
      <text>
        <r>
          <rPr>
            <sz val="9"/>
            <color indexed="81"/>
            <rFont val="Segoe UI"/>
            <family val="2"/>
          </rPr>
          <t xml:space="preserve">Formel hinterlegt.
</t>
        </r>
      </text>
    </comment>
    <comment ref="E37" authorId="0" shapeId="0" xr:uid="{0952530B-EBEE-459C-B942-70872434B044}">
      <text>
        <r>
          <rPr>
            <sz val="9"/>
            <color indexed="81"/>
            <rFont val="Segoe UI"/>
            <family val="2"/>
          </rPr>
          <t xml:space="preserve">Formel hinterlegt.
</t>
        </r>
      </text>
    </comment>
    <comment ref="E38" authorId="0" shapeId="0" xr:uid="{CEEC57BA-158E-4271-8B20-824906400DD2}">
      <text>
        <r>
          <rPr>
            <sz val="9"/>
            <color indexed="81"/>
            <rFont val="Segoe UI"/>
            <family val="2"/>
          </rPr>
          <t xml:space="preserve">Formel hinterlegt.
</t>
        </r>
      </text>
    </comment>
    <comment ref="E39" authorId="0" shapeId="0" xr:uid="{BA2401ED-804D-4404-B5D5-5B3A9E46BC08}">
      <text>
        <r>
          <rPr>
            <sz val="9"/>
            <color indexed="81"/>
            <rFont val="Segoe UI"/>
            <family val="2"/>
          </rPr>
          <t xml:space="preserve">Formel hinterlegt.
</t>
        </r>
      </text>
    </comment>
    <comment ref="E40" authorId="0" shapeId="0" xr:uid="{F970F150-2202-4D09-A6D0-C469A8D09F23}">
      <text>
        <r>
          <rPr>
            <sz val="9"/>
            <color indexed="81"/>
            <rFont val="Segoe UI"/>
            <family val="2"/>
          </rPr>
          <t xml:space="preserve">Formel hinterlegt.
</t>
        </r>
      </text>
    </comment>
    <comment ref="E41" authorId="0" shapeId="0" xr:uid="{B0AFEE6A-1F17-424B-A19C-46B67C379676}">
      <text>
        <r>
          <rPr>
            <sz val="9"/>
            <color indexed="81"/>
            <rFont val="Segoe UI"/>
            <family val="2"/>
          </rPr>
          <t xml:space="preserve">Formel hinterlegt.
</t>
        </r>
      </text>
    </comment>
    <comment ref="E42" authorId="0" shapeId="0" xr:uid="{BAF24768-CA0F-4FB2-8522-FCED24E8D486}">
      <text>
        <r>
          <rPr>
            <sz val="9"/>
            <color indexed="81"/>
            <rFont val="Segoe UI"/>
            <family val="2"/>
          </rPr>
          <t xml:space="preserve">Formel hinterlegt.
</t>
        </r>
      </text>
    </comment>
    <comment ref="E43" authorId="0" shapeId="0" xr:uid="{53B5EF5C-F5BC-4CF1-9D33-1622683E5F0A}">
      <text>
        <r>
          <rPr>
            <sz val="9"/>
            <color indexed="81"/>
            <rFont val="Segoe UI"/>
            <family val="2"/>
          </rPr>
          <t xml:space="preserve">Formel hinterlegt.
</t>
        </r>
      </text>
    </comment>
    <comment ref="E44" authorId="0" shapeId="0" xr:uid="{540B68C0-E206-4E81-9AD8-1C3CB57DE43A}">
      <text>
        <r>
          <rPr>
            <sz val="9"/>
            <color indexed="81"/>
            <rFont val="Segoe UI"/>
            <family val="2"/>
          </rPr>
          <t xml:space="preserve">Formel hinterlegt.
</t>
        </r>
      </text>
    </comment>
    <comment ref="E45" authorId="0" shapeId="0" xr:uid="{236B9F46-ABED-482B-AD6E-BBE428B04A61}">
      <text>
        <r>
          <rPr>
            <sz val="9"/>
            <color indexed="81"/>
            <rFont val="Segoe UI"/>
            <family val="2"/>
          </rPr>
          <t xml:space="preserve">Formel hinterlegt.
</t>
        </r>
      </text>
    </comment>
    <comment ref="E46" authorId="0" shapeId="0" xr:uid="{CD752434-B414-48FC-BC91-F1E9F0ED5101}">
      <text>
        <r>
          <rPr>
            <sz val="9"/>
            <color indexed="81"/>
            <rFont val="Segoe UI"/>
            <family val="2"/>
          </rPr>
          <t xml:space="preserve">Formel hinterlegt.
</t>
        </r>
      </text>
    </comment>
    <comment ref="E47" authorId="0" shapeId="0" xr:uid="{C74DBCFE-1241-417E-8C22-A545A0AA0584}">
      <text>
        <r>
          <rPr>
            <sz val="9"/>
            <color indexed="81"/>
            <rFont val="Segoe UI"/>
            <family val="2"/>
          </rPr>
          <t xml:space="preserve">Formel hinterlegt.
</t>
        </r>
      </text>
    </comment>
    <comment ref="E48" authorId="0" shapeId="0" xr:uid="{20117DEF-FA97-4386-B9E3-F605D8D14D99}">
      <text>
        <r>
          <rPr>
            <sz val="9"/>
            <color indexed="81"/>
            <rFont val="Segoe UI"/>
            <family val="2"/>
          </rPr>
          <t xml:space="preserve">Formel hinterlegt.
</t>
        </r>
      </text>
    </comment>
    <comment ref="E49" authorId="0" shapeId="0" xr:uid="{692414BB-B5A0-4C8A-9E51-8A4C2E51775B}">
      <text>
        <r>
          <rPr>
            <sz val="9"/>
            <color indexed="81"/>
            <rFont val="Segoe UI"/>
            <family val="2"/>
          </rPr>
          <t xml:space="preserve">Formel hinterlegt.
</t>
        </r>
      </text>
    </comment>
    <comment ref="E50" authorId="0" shapeId="0" xr:uid="{D224033B-33D0-4E16-95C4-0E249849E22D}">
      <text>
        <r>
          <rPr>
            <sz val="9"/>
            <color indexed="81"/>
            <rFont val="Segoe UI"/>
            <family val="2"/>
          </rPr>
          <t xml:space="preserve">Formel hinterlegt.
</t>
        </r>
      </text>
    </comment>
    <comment ref="E51" authorId="0" shapeId="0" xr:uid="{E3B310A6-25F6-4914-80EC-8721AC219CB0}">
      <text>
        <r>
          <rPr>
            <sz val="9"/>
            <color indexed="81"/>
            <rFont val="Segoe UI"/>
            <family val="2"/>
          </rPr>
          <t xml:space="preserve">Formel hinterlegt.
</t>
        </r>
      </text>
    </comment>
    <comment ref="E52" authorId="0" shapeId="0" xr:uid="{5CB66220-DF68-4A42-9AD6-320AE3BDB83D}">
      <text>
        <r>
          <rPr>
            <sz val="9"/>
            <color indexed="81"/>
            <rFont val="Segoe UI"/>
            <family val="2"/>
          </rPr>
          <t xml:space="preserve">Formel hinterlegt.
</t>
        </r>
      </text>
    </comment>
    <comment ref="E53" authorId="0" shapeId="0" xr:uid="{07135B08-7DB0-423F-B9CA-C1FE065F7ABA}">
      <text>
        <r>
          <rPr>
            <sz val="9"/>
            <color indexed="81"/>
            <rFont val="Segoe UI"/>
            <family val="2"/>
          </rPr>
          <t xml:space="preserve">Formel hinterlegt.
</t>
        </r>
      </text>
    </comment>
    <comment ref="E54" authorId="0" shapeId="0" xr:uid="{CAAF6001-E0E4-4DA1-AF6D-CFB23611C156}">
      <text>
        <r>
          <rPr>
            <sz val="9"/>
            <color indexed="81"/>
            <rFont val="Segoe UI"/>
            <family val="2"/>
          </rPr>
          <t xml:space="preserve">Formel hinterlegt.
</t>
        </r>
      </text>
    </comment>
    <comment ref="D55" authorId="1" shapeId="0" xr:uid="{FBA8E0C2-F301-4DFB-9D01-458781405201}">
      <text>
        <r>
          <rPr>
            <b/>
            <sz val="8"/>
            <color indexed="10"/>
            <rFont val="Tahoma"/>
            <family val="2"/>
          </rPr>
          <t>Formel hinterlegt</t>
        </r>
      </text>
    </comment>
    <comment ref="E55" authorId="0" shapeId="0" xr:uid="{53233D36-0B0C-417B-BF74-7DD49BE7C5DB}">
      <text>
        <r>
          <rPr>
            <sz val="9"/>
            <color indexed="81"/>
            <rFont val="Segoe UI"/>
            <family val="2"/>
          </rPr>
          <t xml:space="preserve">Formel hinterlegt.
</t>
        </r>
      </text>
    </comment>
    <comment ref="D56" authorId="2" shapeId="0" xr:uid="{76D3C2AF-E42F-4ECB-A2C5-378FE455E7B0}">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270E4A16-2761-4A4D-B04D-87D8299E7C15}">
      <text>
        <r>
          <rPr>
            <sz val="9"/>
            <color indexed="81"/>
            <rFont val="Segoe UI"/>
            <family val="2"/>
          </rPr>
          <t xml:space="preserve">Formel hinterlegt.
</t>
        </r>
      </text>
    </comment>
    <comment ref="D12" authorId="0" shapeId="0" xr:uid="{E8F54359-2436-4A8E-983D-A604AC0EA239}">
      <text>
        <r>
          <rPr>
            <sz val="9"/>
            <color indexed="81"/>
            <rFont val="Segoe UI"/>
            <family val="2"/>
          </rPr>
          <t xml:space="preserve">Formel hinterlegt. </t>
        </r>
      </text>
    </comment>
    <comment ref="D13" authorId="0" shapeId="0" xr:uid="{D9501470-BB3E-4CF3-B023-E08F6504D285}">
      <text>
        <r>
          <rPr>
            <sz val="9"/>
            <color indexed="81"/>
            <rFont val="Segoe UI"/>
            <family val="2"/>
          </rPr>
          <t xml:space="preserve">Formel hinterlegt.
</t>
        </r>
      </text>
    </comment>
    <comment ref="D14" authorId="0" shapeId="0" xr:uid="{33115DC0-C2E7-4AD7-97D1-37E6C1AF3E38}">
      <text>
        <r>
          <rPr>
            <sz val="9"/>
            <color indexed="81"/>
            <rFont val="Segoe UI"/>
            <family val="2"/>
          </rPr>
          <t xml:space="preserve">Formel hinterlegt.
</t>
        </r>
      </text>
    </comment>
    <comment ref="D15" authorId="0" shapeId="0" xr:uid="{47ACD813-DB24-4449-8D2A-AE9880405308}">
      <text>
        <r>
          <rPr>
            <sz val="9"/>
            <color indexed="81"/>
            <rFont val="Segoe UI"/>
            <family val="2"/>
          </rPr>
          <t xml:space="preserve">Formel hinterlegt.
</t>
        </r>
      </text>
    </comment>
    <comment ref="D16" authorId="0" shapeId="0" xr:uid="{7CE6A764-6F5A-489C-90F1-C5EBB8972A3E}">
      <text>
        <r>
          <rPr>
            <sz val="9"/>
            <color indexed="81"/>
            <rFont val="Segoe UI"/>
            <family val="2"/>
          </rPr>
          <t xml:space="preserve">Formel hinterlegt.
</t>
        </r>
      </text>
    </comment>
    <comment ref="D17" authorId="0" shapeId="0" xr:uid="{3F30ADCF-353A-4F2B-A45F-23F8CB7BA6B3}">
      <text>
        <r>
          <rPr>
            <sz val="9"/>
            <color indexed="81"/>
            <rFont val="Segoe UI"/>
            <family val="2"/>
          </rPr>
          <t xml:space="preserve">Formel hinterlegt.
</t>
        </r>
      </text>
    </comment>
    <comment ref="D18" authorId="0" shapeId="0" xr:uid="{56A1A36F-8115-4FC1-B9FC-B5018CE8720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B6BC7B43-6F36-40E7-A0BF-6AB87A821206}">
      <text>
        <r>
          <rPr>
            <sz val="9"/>
            <color indexed="81"/>
            <rFont val="Segoe UI"/>
            <family val="2"/>
          </rPr>
          <t xml:space="preserve">Formel hinterlegt.
</t>
        </r>
      </text>
    </comment>
    <comment ref="D20" authorId="0" shapeId="0" xr:uid="{51B69312-3FFD-4D0D-80CE-3BA99AE607C6}">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<sst xmlns="http://schemas.openxmlformats.org/spreadsheetml/2006/main" count="152" uniqueCount="138">
  <si>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</si>
  <si>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</si>
  <si>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</si>
  <si>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</si>
  <si>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</si>
  <si>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</si>
  <si>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</si>
  <si>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</si>
  <si>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</si>
  <si>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Euro Bonds R A</t>
  </si>
  <si>
    <t>Anzahl der Anteile</t>
  </si>
  <si>
    <t>Buchwert eines Anteils</t>
  </si>
  <si>
    <t>Identifier (ISIN)</t>
  </si>
  <si>
    <t>DE000A0MZ309</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</si>
  <si>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</si>
  <si>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</si>
  <si>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</si>
  <si>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</si>
  <si>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</si>
  <si>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</si>
  <si>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</si>
  <si>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</si>
  <si>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</si>
  <si>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</si>
  <si>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</si>
  <si>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</si>
  <si>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</si>
  <si>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</si>
  <si>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</si>
  <si>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</si>
  <si>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</si>
  <si>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</si>
  <si>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</si>
  <si>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</si>
  <si>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</si>
  <si>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</si>
  <si>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</si>
  <si>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</si>
  <si>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</si>
  <si>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</si>
  <si>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</si>
  <si>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</si>
  <si>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</si>
  <si>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</si>
  <si>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</si>
  <si>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</si>
  <si>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</si>
  <si>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</si>
  <si>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</si>
  <si>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</si>
  <si>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</si>
  <si>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</si>
  <si>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</si>
  <si>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</si>
  <si>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</si>
  <si>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</si>
  <si>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</si>
  <si>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</si>
  <si>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</si>
  <si>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</si>
  <si>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</si>
  <si>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</si>
  <si>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</si>
  <si>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</si>
  <si>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</si>
  <si>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</si>
  <si>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</si>
  <si>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</si>
  <si>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</si>
  <si>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</si>
  <si>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</si>
  <si>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</si>
  <si>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</si>
  <si>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</si>
  <si>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</si>
  <si>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</si>
  <si>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</si>
  <si>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</si>
  <si>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</si>
  <si>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</si>
  <si>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</si>
  <si>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</si>
  <si>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</si>
  <si>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</si>
  <si>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</si>
  <si>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</si>
  <si>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</si>
  <si>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</si>
  <si>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</si>
  <si>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</si>
  <si>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</si>
  <si>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</si>
  <si>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</si>
  <si>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</si>
  <si>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</si>
  <si>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</si>
  <si>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</si>
  <si>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</si>
  <si>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</si>
  <si>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</si>
  <si>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</si>
  <si>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</si>
  <si>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</si>
  <si>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</si>
  <si>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</si>
  <si>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</si>
  <si>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Rue La Boétie SAS</t>
  </si>
  <si>
    <t>969500RVTZ7F39OODR41</t>
  </si>
  <si>
    <t>767041</t>
  </si>
  <si>
    <t>Banco Santander S.A.</t>
  </si>
  <si>
    <t>5493006QMFDDMYWIAM13</t>
  </si>
  <si>
    <t>858872</t>
  </si>
  <si>
    <t>Raiffeisen Bank International AG</t>
  </si>
  <si>
    <t>9ZHRYM6F437SQJ6OUG95</t>
  </si>
  <si>
    <t>208403</t>
  </si>
  <si>
    <t>Cajamar Caja Rural, Sociedad Cooperativa de Crédito</t>
  </si>
  <si>
    <t>635400CE9HHFB55PEY43</t>
  </si>
  <si>
    <t>464461</t>
  </si>
  <si>
    <t>Macquarie Group Ltd.</t>
  </si>
  <si>
    <t>ACMHD8HWFMFUIQQ8Y590</t>
  </si>
  <si>
    <t>265049</t>
  </si>
  <si>
    <t>Caixabank S.A.</t>
  </si>
  <si>
    <t>7CUNS533WID6K7DGFI87</t>
  </si>
  <si>
    <t>271972</t>
  </si>
  <si>
    <t>Crédit Mutuel Arkéa</t>
  </si>
  <si>
    <t>96950041VJ1QP0B69503</t>
  </si>
  <si>
    <t>452469</t>
  </si>
  <si>
    <t>Virgin Money UK PLC</t>
  </si>
  <si>
    <t>213800ZK9VGCYYR6O495</t>
  </si>
  <si>
    <t>840965</t>
  </si>
  <si>
    <t>Hana Financial Group Inc.</t>
  </si>
  <si>
    <t>217838</t>
  </si>
  <si>
    <t>Westpac Banking Corp.</t>
  </si>
  <si>
    <t>EN5TNI6CI43VEPAMHL14</t>
  </si>
  <si>
    <t>854242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</si>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</sst>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E6988761-22EC-4C53-83E5-8648F719BFC8}"/>
    <cellStyle name="Standard" xfId="0" builtinId="0" customBuiltin="1"/>
    <cellStyle name="Standard 2" xfId="2" xr:uid="{32640829-71DC-4C75-8CBE-5603FEF2E55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A14B3-EDF3-4A34-9A73-23654C97CEC0}">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100.18</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66.239999999999995</v>
      </c>
    </row>
    <row r="23" spans="1:5" ht="14.25" x14ac:dyDescent="0.2">
      <c r="A23" s="26" t="s">
        <v>34</v>
      </c>
      <c r="B23" s="18" t="s">
        <v>35</v>
      </c>
      <c r="C23" s="27" t="s">
        <v>36</v>
      </c>
      <c r="D23" s="9"/>
      <c r="E23" s="9"/>
    </row>
    <row r="24" spans="1:5" ht="14.25" x14ac:dyDescent="0.2">
      <c r="A24" s="26" t="s">
        <v>37</v>
      </c>
      <c r="B24" s="18" t="s">
        <v>38</v>
      </c>
      <c r="C24" s="20"/>
      <c r="D24" s="25">
        <v>0.74</v>
      </c>
      <c r="E24" s="9"/>
    </row>
    <row r="25" spans="1:5" ht="25.5" x14ac:dyDescent="0.2">
      <c r="A25" s="15">
        <v>20</v>
      </c>
      <c r="B25" s="22" t="s">
        <v>39</v>
      </c>
      <c r="C25" s="20"/>
      <c r="D25" s="21">
        <v>17.34</v>
      </c>
      <c r="E25" s="28" t="str">
        <f>IF($C$4&gt;0,PRODUCT($C$4,$E$22,D25/100),"")</f>
        <v/>
      </c>
    </row>
    <row r="26" spans="1:5" ht="25.5" x14ac:dyDescent="0.2">
      <c r="A26" s="15">
        <v>21</v>
      </c>
      <c r="B26" s="22" t="s">
        <v>40</v>
      </c>
      <c r="C26" s="20"/>
      <c r="D26" s="21">
        <v>0.01</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81.14</v>
      </c>
      <c r="E31" s="28" t="str">
        <f t="shared" si="0"/>
        <v/>
      </c>
    </row>
    <row r="32" spans="1:5" ht="14.25" x14ac:dyDescent="0.2">
      <c r="A32" s="15" t="s">
        <v>46</v>
      </c>
      <c r="B32" s="18" t="s">
        <v>47</v>
      </c>
      <c r="C32" s="20"/>
      <c r="D32" s="21">
        <v>0.49</v>
      </c>
      <c r="E32" s="28" t="str">
        <f t="shared" si="0"/>
        <v/>
      </c>
    </row>
    <row r="33" spans="1:5" ht="14.25" x14ac:dyDescent="0.2">
      <c r="A33" s="15" t="s">
        <v>48</v>
      </c>
      <c r="B33" s="18" t="s">
        <v>49</v>
      </c>
      <c r="C33" s="20"/>
      <c r="D33" s="21">
        <v>0.65</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0.17</v>
      </c>
      <c r="E36" s="28" t="str">
        <f t="shared" si="0"/>
        <v/>
      </c>
    </row>
    <row r="37" spans="1:5" ht="14.25" x14ac:dyDescent="0.2">
      <c r="A37" s="15" t="s">
        <v>53</v>
      </c>
      <c r="B37" s="18" t="s">
        <v>54</v>
      </c>
      <c r="C37" s="20"/>
      <c r="D37" s="21">
        <v>40.229999999999997</v>
      </c>
      <c r="E37" s="28" t="str">
        <f t="shared" si="0"/>
        <v/>
      </c>
    </row>
    <row r="38" spans="1:5" x14ac:dyDescent="0.2">
      <c r="A38" s="29" t="s">
        <v>55</v>
      </c>
      <c r="B38" s="30" t="s">
        <v>56</v>
      </c>
      <c r="C38" s="20"/>
      <c r="D38" s="21">
        <v>40.229999999999997</v>
      </c>
      <c r="E38" s="28" t="str">
        <f>IF($C$4&gt;0,PRODUCT($C$4,$E$22,D38/100),"")</f>
        <v/>
      </c>
    </row>
    <row r="39" spans="1:5" ht="14.25" x14ac:dyDescent="0.2">
      <c r="A39" s="31" t="s">
        <v>57</v>
      </c>
      <c r="B39" s="22" t="s">
        <v>58</v>
      </c>
      <c r="C39" s="20"/>
      <c r="D39" s="21">
        <v>31.68</v>
      </c>
      <c r="E39" s="28" t="str">
        <f t="shared" si="0"/>
        <v/>
      </c>
    </row>
    <row r="40" spans="1:5" x14ac:dyDescent="0.2">
      <c r="A40" s="29" t="s">
        <v>59</v>
      </c>
      <c r="B40" s="30" t="s">
        <v>56</v>
      </c>
      <c r="C40" s="20"/>
      <c r="D40" s="21">
        <v>31.68</v>
      </c>
      <c r="E40" s="28" t="str">
        <f t="shared" si="0"/>
        <v/>
      </c>
    </row>
    <row r="41" spans="1:5" ht="14.25" x14ac:dyDescent="0.2">
      <c r="A41" s="31" t="s">
        <v>60</v>
      </c>
      <c r="B41" s="22" t="s">
        <v>61</v>
      </c>
      <c r="C41" s="20"/>
      <c r="D41" s="21">
        <v>9.07</v>
      </c>
      <c r="E41" s="28" t="str">
        <f t="shared" si="0"/>
        <v/>
      </c>
    </row>
    <row r="42" spans="1:5" x14ac:dyDescent="0.2">
      <c r="A42" s="29" t="s">
        <v>62</v>
      </c>
      <c r="B42" s="30" t="s">
        <v>56</v>
      </c>
      <c r="C42" s="20"/>
      <c r="D42" s="21">
        <v>9.07</v>
      </c>
      <c r="E42" s="28" t="str">
        <f t="shared" si="0"/>
        <v/>
      </c>
    </row>
    <row r="43" spans="1:5" ht="14.25" x14ac:dyDescent="0.2">
      <c r="A43" s="31" t="s">
        <v>63</v>
      </c>
      <c r="B43" s="22" t="s">
        <v>64</v>
      </c>
      <c r="C43" s="20"/>
      <c r="D43" s="21">
        <v>0.01</v>
      </c>
      <c r="E43" s="28" t="str">
        <f t="shared" si="0"/>
        <v/>
      </c>
    </row>
    <row r="44" spans="1:5" x14ac:dyDescent="0.2">
      <c r="A44" s="29" t="s">
        <v>65</v>
      </c>
      <c r="B44" s="30" t="s">
        <v>56</v>
      </c>
      <c r="C44" s="20"/>
      <c r="D44" s="21">
        <v>0.01</v>
      </c>
      <c r="E44" s="28" t="str">
        <f t="shared" si="0"/>
        <v/>
      </c>
    </row>
    <row r="45" spans="1:5" ht="14.25" x14ac:dyDescent="0.2">
      <c r="A45" s="31" t="s">
        <v>66</v>
      </c>
      <c r="B45" s="22" t="s">
        <v>67</v>
      </c>
      <c r="C45" s="20"/>
      <c r="D45" s="21">
        <v>0.15</v>
      </c>
      <c r="E45" s="28" t="str">
        <f t="shared" si="0"/>
        <v/>
      </c>
    </row>
    <row r="46" spans="1:5" x14ac:dyDescent="0.2">
      <c r="A46" s="29" t="s">
        <v>68</v>
      </c>
      <c r="B46" s="30" t="s">
        <v>56</v>
      </c>
      <c r="C46" s="20"/>
      <c r="D46" s="21">
        <v>0.15</v>
      </c>
      <c r="E46" s="28" t="str">
        <f t="shared" si="0"/>
        <v/>
      </c>
    </row>
    <row r="47" spans="1:5" ht="14.25" x14ac:dyDescent="0.2">
      <c r="A47" s="15" t="s">
        <v>69</v>
      </c>
      <c r="B47" s="18" t="s">
        <v>70</v>
      </c>
      <c r="C47" s="20"/>
      <c r="D47" s="21">
        <v>21.01</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1.34</v>
      </c>
      <c r="E54" s="28" t="str">
        <f t="shared" si="0"/>
        <v/>
      </c>
    </row>
    <row r="55" spans="1:5" ht="14.25" x14ac:dyDescent="0.2">
      <c r="A55" s="26" t="s">
        <v>82</v>
      </c>
      <c r="B55" s="18" t="s">
        <v>83</v>
      </c>
      <c r="C55" s="20"/>
      <c r="D55" s="32">
        <f>SUM(D25:D31,D34:D36,D48,D50,D54)</f>
        <v>100.00000000000001</v>
      </c>
      <c r="E55" s="28"/>
    </row>
    <row r="56" spans="1:5" ht="25.5" x14ac:dyDescent="0.2">
      <c r="A56" s="26" t="s">
        <v>84</v>
      </c>
      <c r="B56" s="18" t="s">
        <v>85</v>
      </c>
      <c r="C56" s="20"/>
      <c r="D56" s="33">
        <f>IF(D13&gt;0,D13-100,"")</f>
        <v>0.18000000000000682</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FBF1A-E440-465B-AF7D-B7C0FFD7E303}">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Euro Bonds R A</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DE000A0MZ309</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66.239999999999995</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3.53</v>
      </c>
      <c r="I11" s="25">
        <v>0</v>
      </c>
      <c r="J11" s="25">
        <v>0.78</v>
      </c>
      <c r="K11" s="25">
        <v>0</v>
      </c>
      <c r="L11" s="25">
        <v>2.75</v>
      </c>
    </row>
    <row r="12" spans="1:12" ht="14.25" x14ac:dyDescent="0.2">
      <c r="A12" s="31">
        <v>2</v>
      </c>
      <c r="B12" s="54" t="s">
        <v>109</v>
      </c>
      <c r="C12" s="50"/>
      <c r="D12" s="53" t="str">
        <f t="shared" ref="D12:D20" si="0">IF($C$4&gt;0,PRODUCT($C$4,$C$5,H12/100),"")</f>
        <v/>
      </c>
      <c r="E12" s="54" t="s">
        <v>110</v>
      </c>
      <c r="F12" s="55" t="s">
        <v>111</v>
      </c>
      <c r="G12" s="56"/>
      <c r="H12" s="25">
        <v>3.47</v>
      </c>
      <c r="I12" s="25">
        <v>0</v>
      </c>
      <c r="J12" s="25">
        <v>0.73</v>
      </c>
      <c r="K12" s="25">
        <v>0</v>
      </c>
      <c r="L12" s="25">
        <v>2.74</v>
      </c>
    </row>
    <row r="13" spans="1:12" ht="14.25" x14ac:dyDescent="0.2">
      <c r="A13" s="31">
        <v>3</v>
      </c>
      <c r="B13" s="54" t="s">
        <v>112</v>
      </c>
      <c r="C13" s="50"/>
      <c r="D13" s="53" t="str">
        <f t="shared" si="0"/>
        <v/>
      </c>
      <c r="E13" s="54" t="s">
        <v>113</v>
      </c>
      <c r="F13" s="55" t="s">
        <v>114</v>
      </c>
      <c r="G13" s="56"/>
      <c r="H13" s="25">
        <v>2.37</v>
      </c>
      <c r="I13" s="25">
        <v>0</v>
      </c>
      <c r="J13" s="25">
        <v>0</v>
      </c>
      <c r="K13" s="25">
        <v>1</v>
      </c>
      <c r="L13" s="25">
        <v>1.37</v>
      </c>
    </row>
    <row r="14" spans="1:12" ht="14.25" x14ac:dyDescent="0.2">
      <c r="A14" s="31">
        <v>4</v>
      </c>
      <c r="B14" s="54" t="s">
        <v>115</v>
      </c>
      <c r="C14" s="50"/>
      <c r="D14" s="53" t="str">
        <f t="shared" si="0"/>
        <v/>
      </c>
      <c r="E14" s="54" t="s">
        <v>116</v>
      </c>
      <c r="F14" s="55" t="s">
        <v>117</v>
      </c>
      <c r="G14" s="56"/>
      <c r="H14" s="25">
        <v>2.09</v>
      </c>
      <c r="I14" s="25">
        <v>0</v>
      </c>
      <c r="J14" s="25">
        <v>0</v>
      </c>
      <c r="K14" s="25">
        <v>0.74</v>
      </c>
      <c r="L14" s="25">
        <v>1.35</v>
      </c>
    </row>
    <row r="15" spans="1:12" ht="14.25" x14ac:dyDescent="0.2">
      <c r="A15" s="31">
        <v>5</v>
      </c>
      <c r="B15" s="54" t="s">
        <v>118</v>
      </c>
      <c r="C15" s="50"/>
      <c r="D15" s="53" t="str">
        <f t="shared" si="0"/>
        <v/>
      </c>
      <c r="E15" s="54" t="s">
        <v>119</v>
      </c>
      <c r="F15" s="55" t="s">
        <v>120</v>
      </c>
      <c r="G15" s="56"/>
      <c r="H15" s="25">
        <v>2.06</v>
      </c>
      <c r="I15" s="25">
        <v>0</v>
      </c>
      <c r="J15" s="25">
        <v>0</v>
      </c>
      <c r="K15" s="25">
        <v>0.72</v>
      </c>
      <c r="L15" s="25">
        <v>1.34</v>
      </c>
    </row>
    <row r="16" spans="1:12" ht="14.25" x14ac:dyDescent="0.2">
      <c r="A16" s="31">
        <v>6</v>
      </c>
      <c r="B16" s="54" t="s">
        <v>121</v>
      </c>
      <c r="C16" s="50"/>
      <c r="D16" s="53" t="str">
        <f t="shared" si="0"/>
        <v/>
      </c>
      <c r="E16" s="54" t="s">
        <v>122</v>
      </c>
      <c r="F16" s="55" t="s">
        <v>123</v>
      </c>
      <c r="G16" s="56"/>
      <c r="H16" s="25">
        <v>1.47</v>
      </c>
      <c r="I16" s="25">
        <v>0</v>
      </c>
      <c r="J16" s="25">
        <v>0</v>
      </c>
      <c r="K16" s="25">
        <v>0</v>
      </c>
      <c r="L16" s="25">
        <v>1.47</v>
      </c>
    </row>
    <row r="17" spans="1:12" ht="14.25" x14ac:dyDescent="0.2">
      <c r="A17" s="31">
        <v>7</v>
      </c>
      <c r="B17" s="54" t="s">
        <v>124</v>
      </c>
      <c r="C17" s="50"/>
      <c r="D17" s="53" t="str">
        <f t="shared" si="0"/>
        <v/>
      </c>
      <c r="E17" s="54" t="s">
        <v>125</v>
      </c>
      <c r="F17" s="55" t="s">
        <v>126</v>
      </c>
      <c r="G17" s="56"/>
      <c r="H17" s="25">
        <v>1.42</v>
      </c>
      <c r="I17" s="25">
        <v>0</v>
      </c>
      <c r="J17" s="25">
        <v>0</v>
      </c>
      <c r="K17" s="25">
        <v>0</v>
      </c>
      <c r="L17" s="25">
        <v>1.42</v>
      </c>
    </row>
    <row r="18" spans="1:12" ht="14.25" x14ac:dyDescent="0.2">
      <c r="A18" s="31">
        <v>8</v>
      </c>
      <c r="B18" s="54" t="s">
        <v>127</v>
      </c>
      <c r="C18" s="50"/>
      <c r="D18" s="53" t="str">
        <f t="shared" si="0"/>
        <v/>
      </c>
      <c r="E18" s="54" t="s">
        <v>128</v>
      </c>
      <c r="F18" s="55" t="s">
        <v>129</v>
      </c>
      <c r="G18" s="56"/>
      <c r="H18" s="25">
        <v>1.41</v>
      </c>
      <c r="I18" s="25">
        <v>0</v>
      </c>
      <c r="J18" s="25">
        <v>0</v>
      </c>
      <c r="K18" s="25">
        <v>0</v>
      </c>
      <c r="L18" s="25">
        <v>1.41</v>
      </c>
    </row>
    <row r="19" spans="1:12" ht="14.25" x14ac:dyDescent="0.2">
      <c r="A19" s="31">
        <v>9</v>
      </c>
      <c r="B19" s="54" t="s">
        <v>130</v>
      </c>
      <c r="C19" s="50"/>
      <c r="D19" s="53" t="str">
        <f t="shared" si="0"/>
        <v/>
      </c>
      <c r="E19" s="54"/>
      <c r="F19" s="55" t="s">
        <v>131</v>
      </c>
      <c r="G19" s="56"/>
      <c r="H19" s="25">
        <v>1.4</v>
      </c>
      <c r="I19" s="25">
        <v>0</v>
      </c>
      <c r="J19" s="25">
        <v>0</v>
      </c>
      <c r="K19" s="25">
        <v>0</v>
      </c>
      <c r="L19" s="25">
        <v>1.4</v>
      </c>
    </row>
    <row r="20" spans="1:12" ht="14.25" x14ac:dyDescent="0.2">
      <c r="A20" s="31">
        <v>10</v>
      </c>
      <c r="B20" s="54" t="s">
        <v>132</v>
      </c>
      <c r="C20" s="50"/>
      <c r="D20" s="53" t="str">
        <f t="shared" si="0"/>
        <v/>
      </c>
      <c r="E20" s="54" t="s">
        <v>133</v>
      </c>
      <c r="F20" s="55" t="s">
        <v>134</v>
      </c>
      <c r="G20" s="56"/>
      <c r="H20" s="25">
        <v>1.4</v>
      </c>
      <c r="I20" s="25">
        <v>0</v>
      </c>
      <c r="J20" s="25">
        <v>0</v>
      </c>
      <c r="K20" s="25">
        <v>0</v>
      </c>
      <c r="L20" s="25">
        <v>1.4</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Grommes, Isabell</cp:lastModifiedBy>
  <dcterms:created xsi:type="dcterms:W3CDTF">2024-04-22T07:50:03Z</dcterms:created>
  <dcterms:modified xsi:type="dcterms:W3CDTF">2024-04-22T07:52:59Z</dcterms:modified>
</cp:coreProperties>
</file>