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D6C5E23B-4387-4173-AB5E-4B03EC68F493}"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<sst xmlns="http://schemas.openxmlformats.org/spreadsheetml/2006/main" count="153" uniqueCount="139">
  <si>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</si>
  <si>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</si>
  <si>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</si>
  <si>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</si>
  <si>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</si>
  <si>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</si>
  <si>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</si>
  <si>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</si>
  <si>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</si>
  <si>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</si>
  <si>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</si>
  <si>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</si>
  <si>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</si>
  <si>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</si>
  <si>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</si>
  <si>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</si>
  <si>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</si>
  <si>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</si>
  <si>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</si>
  <si>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</si>
  <si>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</si>
  <si>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</si>
  <si>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</si>
  <si>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</si>
  <si>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</si>
  <si>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</si>
  <si>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</si>
  <si>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</si>
  <si>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</si>
  <si>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</si>
  <si>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</si>
  <si>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</si>
  <si>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</si>
  <si>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</si>
  <si>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</si>
  <si>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</si>
  <si>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</si>
  <si>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</si>
  <si>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</si>
  <si>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</si>
  <si>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</si>
  <si>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</si>
  <si>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</si>
  <si>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</si>
  <si>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</si>
  <si>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</si>
  <si>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</si>
  <si>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</si>
  <si>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</si>
  <si>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</si>
  <si>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</si>
  <si>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</si>
  <si>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</si>
  <si>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</si>
  <si>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</si>
  <si>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</si>
  <si>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</si>
  <si>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</si>
  <si>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</si>
  <si>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</si>
  <si>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</si>
  <si>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</si>
  <si>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</si>
  <si>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</si>
  <si>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</si>
  <si>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</si>
  <si>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</si>
  <si>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</si>
  <si>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</si>
  <si>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</si>
  <si>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</si>
  <si>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</si>
  <si>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</si>
  <si>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</si>
  <si>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</si>
  <si>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</si>
  <si>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</si>
  <si>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</si>
  <si>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</si>
  <si>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</si>
  <si>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</si>
  <si>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</si>
  <si>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</si>
  <si>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</si>
  <si>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</si>
  <si>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</si>
  <si>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</si>
  <si>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</si>
  <si>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</si>
  <si>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</si>
  <si>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</si>
  <si>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</si>
  <si>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</si>
  <si>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</si>
  <si>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</si>
  <si>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</si>
  <si>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</si>
  <si>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</si>
  <si>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</si>
  <si>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</si>
  <si>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30.06.2025</t>
  </si>
  <si>
    <t>Berenberg EM Bonds AK I D</t>
  </si>
  <si>
    <t>DE000A1C2XJ0</t>
  </si>
  <si>
    <t xml:space="preserve">Universal-Investment-Gesellschaft mbH </t>
  </si>
  <si>
    <t>Frankfurt am Main</t>
  </si>
  <si>
    <t>börsentäglich</t>
  </si>
  <si>
    <t>JPM EMBI Plus Total Return (EUR)</t>
  </si>
  <si>
    <t>EUR</t>
  </si>
  <si>
    <t>Philippinen, Republik der</t>
  </si>
  <si>
    <t>529900RAHBALMYIJ3T08</t>
  </si>
  <si>
    <t>461170</t>
  </si>
  <si>
    <t>Vereinigte Mexikanische Staaten</t>
  </si>
  <si>
    <t>254900EGTWEU67VP6075</t>
  </si>
  <si>
    <t>467720</t>
  </si>
  <si>
    <t>Peru, Republik</t>
  </si>
  <si>
    <t>254900STKLK2DBJJZ530</t>
  </si>
  <si>
    <t>458816</t>
  </si>
  <si>
    <t>Katar, Staat</t>
  </si>
  <si>
    <t>52990074F6OJOAXK4P65</t>
  </si>
  <si>
    <t>304549</t>
  </si>
  <si>
    <t>Rumänien, Republik</t>
  </si>
  <si>
    <t>315700IASY927EDWBK92</t>
  </si>
  <si>
    <t>452163</t>
  </si>
  <si>
    <t>Uzbekneftegaz JSC</t>
  </si>
  <si>
    <t>213800LUZJZFLJD4MJ51</t>
  </si>
  <si>
    <t>489074</t>
  </si>
  <si>
    <t>Marokko, Königreich</t>
  </si>
  <si>
    <t>529900F3MBW9XY5K1X07</t>
  </si>
  <si>
    <t>133433</t>
  </si>
  <si>
    <t>Ungarn, Republik</t>
  </si>
  <si>
    <t>5299003F3UFKGCCMAP43</t>
  </si>
  <si>
    <t>451829</t>
  </si>
  <si>
    <t>PT Pertamina [Persero]</t>
  </si>
  <si>
    <t>254900NDAKGNZ2IBBL45</t>
  </si>
  <si>
    <t>460500</t>
  </si>
  <si>
    <t>Mubadala Investment Co. P.J.S.C.</t>
  </si>
  <si>
    <t>756514</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</si>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</sst>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100</v>
      </c>
      <c r="D2" s="26"/>
      <c r="E2" s="27"/>
    </row>
    <row r="3" spans="1:14" ht="14.25" x14ac:dyDescent="0.2">
      <c r="A3" s="23" t="s">
        <v>27</v>
      </c>
      <c r="B3" s="24" t="s">
        <v>65</v>
      </c>
      <c r="C3" s="50" t="s">
        <v>101</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102</v>
      </c>
      <c r="D6" s="26"/>
      <c r="E6" s="27"/>
      <c r="F6" s="35"/>
      <c r="G6" s="35"/>
      <c r="H6" s="35"/>
      <c r="I6" s="35"/>
      <c r="J6" s="35"/>
      <c r="K6" s="35"/>
      <c r="L6" s="35"/>
      <c r="M6" s="35"/>
      <c r="N6" s="35"/>
    </row>
    <row r="7" spans="1:14" ht="14.25" x14ac:dyDescent="0.2">
      <c r="A7" s="31">
        <v>4</v>
      </c>
      <c r="B7" s="32" t="s">
        <v>28</v>
      </c>
      <c r="C7" s="50" t="s">
        <v>103</v>
      </c>
      <c r="D7" s="26"/>
      <c r="E7" s="27"/>
    </row>
    <row r="8" spans="1:14" ht="14.25" x14ac:dyDescent="0.2">
      <c r="A8" s="31">
        <v>5</v>
      </c>
      <c r="B8" s="32" t="s">
        <v>29</v>
      </c>
      <c r="C8" s="50" t="s">
        <v>104</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105</v>
      </c>
      <c r="D12" s="26"/>
      <c r="E12" s="27"/>
      <c r="F12" s="22"/>
      <c r="G12" s="22"/>
      <c r="H12" s="22"/>
    </row>
    <row r="13" spans="1:14" s="35" customFormat="1" ht="14.25" x14ac:dyDescent="0.2">
      <c r="A13" s="31">
        <v>10</v>
      </c>
      <c r="B13" s="32" t="s">
        <v>33</v>
      </c>
      <c r="C13" s="36"/>
      <c r="D13" s="37">
        <v>143.76</v>
      </c>
      <c r="E13" s="27"/>
      <c r="F13" s="22"/>
      <c r="G13" s="22"/>
      <c r="H13" s="22"/>
    </row>
    <row r="14" spans="1:14" s="35" customFormat="1" ht="14.25" x14ac:dyDescent="0.2">
      <c r="A14" s="31">
        <v>11</v>
      </c>
      <c r="B14" s="32" t="s">
        <v>5</v>
      </c>
      <c r="C14" s="50" t="s">
        <v>106</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75.739999999999995</v>
      </c>
    </row>
    <row r="23" spans="1:5" ht="14.25" x14ac:dyDescent="0.2">
      <c r="A23" s="41" t="s">
        <v>41</v>
      </c>
      <c r="B23" s="34" t="s">
        <v>42</v>
      </c>
      <c r="C23" s="51" t="s">
        <v>107</v>
      </c>
      <c r="D23" s="26"/>
      <c r="E23" s="26"/>
    </row>
    <row r="24" spans="1:5" ht="14.25" x14ac:dyDescent="0.2">
      <c r="A24" s="41" t="s">
        <v>43</v>
      </c>
      <c r="B24" s="34" t="s">
        <v>17</v>
      </c>
      <c r="C24" s="36"/>
      <c r="D24" s="40">
        <v>1.8</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99.04</v>
      </c>
      <c r="E31" s="9" t="str">
        <f t="shared" si="0"/>
        <v/>
      </c>
    </row>
    <row r="32" spans="1:5" ht="14.25" x14ac:dyDescent="0.2">
      <c r="A32" s="31" t="s">
        <v>8</v>
      </c>
      <c r="B32" s="34" t="s">
        <v>74</v>
      </c>
      <c r="C32" s="36"/>
      <c r="D32" s="37">
        <v>1.61</v>
      </c>
      <c r="E32" s="9" t="str">
        <f t="shared" si="0"/>
        <v/>
      </c>
    </row>
    <row r="33" spans="1:5" ht="14.25" x14ac:dyDescent="0.2">
      <c r="A33" s="31" t="s">
        <v>9</v>
      </c>
      <c r="B33" s="34" t="s">
        <v>75</v>
      </c>
      <c r="C33" s="36"/>
      <c r="D33" s="37">
        <v>0.53</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v>
      </c>
      <c r="E36" s="9" t="str">
        <f t="shared" si="0"/>
        <v/>
      </c>
    </row>
    <row r="37" spans="1:5" ht="14.25" x14ac:dyDescent="0.2">
      <c r="A37" s="31" t="s">
        <v>10</v>
      </c>
      <c r="B37" s="34" t="s">
        <v>76</v>
      </c>
      <c r="C37" s="36"/>
      <c r="D37" s="37">
        <v>22.25</v>
      </c>
      <c r="E37" s="9" t="str">
        <f t="shared" si="0"/>
        <v/>
      </c>
    </row>
    <row r="38" spans="1:5" x14ac:dyDescent="0.2">
      <c r="A38" s="42" t="s">
        <v>93</v>
      </c>
      <c r="B38" s="43" t="s">
        <v>94</v>
      </c>
      <c r="C38" s="36"/>
      <c r="D38" s="37">
        <v>22.25</v>
      </c>
      <c r="E38" s="9" t="str">
        <f>IF($C$4&gt;0,PRODUCT($C$4,$E$22,D38/100),"")</f>
        <v/>
      </c>
    </row>
    <row r="39" spans="1:5" ht="14.25" x14ac:dyDescent="0.2">
      <c r="A39" s="11" t="s">
        <v>11</v>
      </c>
      <c r="B39" s="32" t="s">
        <v>77</v>
      </c>
      <c r="C39" s="36"/>
      <c r="D39" s="37">
        <v>33.01</v>
      </c>
      <c r="E39" s="9" t="str">
        <f t="shared" si="0"/>
        <v/>
      </c>
    </row>
    <row r="40" spans="1:5" x14ac:dyDescent="0.2">
      <c r="A40" s="42" t="s">
        <v>95</v>
      </c>
      <c r="B40" s="43" t="s">
        <v>94</v>
      </c>
      <c r="C40" s="36"/>
      <c r="D40" s="37">
        <v>33.01</v>
      </c>
      <c r="E40" s="9" t="str">
        <f t="shared" si="0"/>
        <v/>
      </c>
    </row>
    <row r="41" spans="1:5" ht="14.25" x14ac:dyDescent="0.2">
      <c r="A41" s="11" t="s">
        <v>12</v>
      </c>
      <c r="B41" s="32" t="s">
        <v>78</v>
      </c>
      <c r="C41" s="36"/>
      <c r="D41" s="37">
        <v>42.05</v>
      </c>
      <c r="E41" s="9" t="str">
        <f t="shared" si="0"/>
        <v/>
      </c>
    </row>
    <row r="42" spans="1:5" x14ac:dyDescent="0.2">
      <c r="A42" s="42" t="s">
        <v>96</v>
      </c>
      <c r="B42" s="43" t="s">
        <v>94</v>
      </c>
      <c r="C42" s="36"/>
      <c r="D42" s="37">
        <v>42.05</v>
      </c>
      <c r="E42" s="9" t="str">
        <f t="shared" si="0"/>
        <v/>
      </c>
    </row>
    <row r="43" spans="1:5" ht="14.25" x14ac:dyDescent="0.2">
      <c r="A43" s="11" t="s">
        <v>13</v>
      </c>
      <c r="B43" s="32" t="s">
        <v>79</v>
      </c>
      <c r="C43" s="36"/>
      <c r="D43" s="37">
        <v>2.46</v>
      </c>
      <c r="E43" s="9" t="str">
        <f t="shared" si="0"/>
        <v/>
      </c>
    </row>
    <row r="44" spans="1:5" x14ac:dyDescent="0.2">
      <c r="A44" s="42" t="s">
        <v>97</v>
      </c>
      <c r="B44" s="43" t="s">
        <v>94</v>
      </c>
      <c r="C44" s="36"/>
      <c r="D44" s="37">
        <v>2.46</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0.96</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0.63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43.759999999999991</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EM Bonds AK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DE000A1C2XJ0</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75.739999999999995</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5.05</v>
      </c>
      <c r="I11" s="40">
        <v>0</v>
      </c>
      <c r="J11" s="40">
        <v>0</v>
      </c>
      <c r="K11" s="40">
        <v>5.05</v>
      </c>
      <c r="L11" s="40">
        <v>0</v>
      </c>
    </row>
    <row r="12" spans="1:12" ht="14.25" x14ac:dyDescent="0.2">
      <c r="A12" s="11">
        <v>2</v>
      </c>
      <c r="B12" s="52" t="s">
        <v>111</v>
      </c>
      <c r="C12" s="14"/>
      <c r="D12" s="17" t="str">
        <f t="shared" ref="D12:D20" si="0">IF($C$4&gt;0,PRODUCT($C$4,$C$5,H12/100),"")</f>
        <v/>
      </c>
      <c r="E12" s="52" t="s">
        <v>112</v>
      </c>
      <c r="F12" s="53" t="s">
        <v>113</v>
      </c>
      <c r="G12" s="8"/>
      <c r="H12" s="40">
        <v>4.8899999999999997</v>
      </c>
      <c r="I12" s="40">
        <v>4.8899999999999997</v>
      </c>
      <c r="J12" s="40">
        <v>0</v>
      </c>
      <c r="K12" s="40">
        <v>0</v>
      </c>
      <c r="L12" s="40">
        <v>0</v>
      </c>
    </row>
    <row r="13" spans="1:12" ht="14.25" x14ac:dyDescent="0.2">
      <c r="A13" s="11">
        <v>3</v>
      </c>
      <c r="B13" s="52" t="s">
        <v>114</v>
      </c>
      <c r="C13" s="14"/>
      <c r="D13" s="17" t="str">
        <f t="shared" si="0"/>
        <v/>
      </c>
      <c r="E13" s="52" t="s">
        <v>115</v>
      </c>
      <c r="F13" s="53" t="s">
        <v>116</v>
      </c>
      <c r="G13" s="8"/>
      <c r="H13" s="40">
        <v>4.5599999999999996</v>
      </c>
      <c r="I13" s="40">
        <v>0</v>
      </c>
      <c r="J13" s="40">
        <v>0</v>
      </c>
      <c r="K13" s="40">
        <v>4.5599999999999996</v>
      </c>
      <c r="L13" s="40">
        <v>0</v>
      </c>
    </row>
    <row r="14" spans="1:12" ht="14.25" x14ac:dyDescent="0.2">
      <c r="A14" s="11">
        <v>4</v>
      </c>
      <c r="B14" s="52" t="s">
        <v>117</v>
      </c>
      <c r="C14" s="14"/>
      <c r="D14" s="17" t="str">
        <f t="shared" si="0"/>
        <v/>
      </c>
      <c r="E14" s="52" t="s">
        <v>118</v>
      </c>
      <c r="F14" s="53" t="s">
        <v>119</v>
      </c>
      <c r="G14" s="8"/>
      <c r="H14" s="40">
        <v>3.91</v>
      </c>
      <c r="I14" s="40">
        <v>0</v>
      </c>
      <c r="J14" s="40">
        <v>0</v>
      </c>
      <c r="K14" s="40">
        <v>3.91</v>
      </c>
      <c r="L14" s="40">
        <v>0</v>
      </c>
    </row>
    <row r="15" spans="1:12" ht="14.25" x14ac:dyDescent="0.2">
      <c r="A15" s="11">
        <v>5</v>
      </c>
      <c r="B15" s="52" t="s">
        <v>120</v>
      </c>
      <c r="C15" s="14"/>
      <c r="D15" s="17" t="str">
        <f t="shared" si="0"/>
        <v/>
      </c>
      <c r="E15" s="52" t="s">
        <v>121</v>
      </c>
      <c r="F15" s="53" t="s">
        <v>122</v>
      </c>
      <c r="G15" s="8"/>
      <c r="H15" s="40">
        <v>3.8</v>
      </c>
      <c r="I15" s="40">
        <v>3.8</v>
      </c>
      <c r="J15" s="40">
        <v>0</v>
      </c>
      <c r="K15" s="40">
        <v>0</v>
      </c>
      <c r="L15" s="40">
        <v>0</v>
      </c>
    </row>
    <row r="16" spans="1:12" ht="14.25" x14ac:dyDescent="0.2">
      <c r="A16" s="11">
        <v>6</v>
      </c>
      <c r="B16" s="52" t="s">
        <v>123</v>
      </c>
      <c r="C16" s="14"/>
      <c r="D16" s="17" t="str">
        <f t="shared" si="0"/>
        <v/>
      </c>
      <c r="E16" s="52" t="s">
        <v>124</v>
      </c>
      <c r="F16" s="53" t="s">
        <v>125</v>
      </c>
      <c r="G16" s="8"/>
      <c r="H16" s="40">
        <v>3.59</v>
      </c>
      <c r="I16" s="40">
        <v>0</v>
      </c>
      <c r="J16" s="40">
        <v>0</v>
      </c>
      <c r="K16" s="40">
        <v>3.59</v>
      </c>
      <c r="L16" s="40">
        <v>0</v>
      </c>
    </row>
    <row r="17" spans="1:12" ht="14.25" x14ac:dyDescent="0.2">
      <c r="A17" s="11">
        <v>7</v>
      </c>
      <c r="B17" s="52" t="s">
        <v>126</v>
      </c>
      <c r="C17" s="14"/>
      <c r="D17" s="17" t="str">
        <f t="shared" si="0"/>
        <v/>
      </c>
      <c r="E17" s="52" t="s">
        <v>127</v>
      </c>
      <c r="F17" s="53" t="s">
        <v>128</v>
      </c>
      <c r="G17" s="8"/>
      <c r="H17" s="40">
        <v>3.28</v>
      </c>
      <c r="I17" s="40">
        <v>0</v>
      </c>
      <c r="J17" s="40">
        <v>0</v>
      </c>
      <c r="K17" s="40">
        <v>3.28</v>
      </c>
      <c r="L17" s="40">
        <v>0</v>
      </c>
    </row>
    <row r="18" spans="1:12" ht="14.25" x14ac:dyDescent="0.2">
      <c r="A18" s="11">
        <v>8</v>
      </c>
      <c r="B18" s="52" t="s">
        <v>129</v>
      </c>
      <c r="C18" s="14"/>
      <c r="D18" s="17" t="str">
        <f t="shared" si="0"/>
        <v/>
      </c>
      <c r="E18" s="52" t="s">
        <v>130</v>
      </c>
      <c r="F18" s="53" t="s">
        <v>131</v>
      </c>
      <c r="G18" s="8"/>
      <c r="H18" s="40">
        <v>2.97</v>
      </c>
      <c r="I18" s="40">
        <v>2.97</v>
      </c>
      <c r="J18" s="40">
        <v>0</v>
      </c>
      <c r="K18" s="40">
        <v>0</v>
      </c>
      <c r="L18" s="40">
        <v>0</v>
      </c>
    </row>
    <row r="19" spans="1:12" ht="14.25" x14ac:dyDescent="0.2">
      <c r="A19" s="11">
        <v>9</v>
      </c>
      <c r="B19" s="52" t="s">
        <v>132</v>
      </c>
      <c r="C19" s="14"/>
      <c r="D19" s="17" t="str">
        <f t="shared" si="0"/>
        <v/>
      </c>
      <c r="E19" s="52" t="s">
        <v>133</v>
      </c>
      <c r="F19" s="53" t="s">
        <v>134</v>
      </c>
      <c r="G19" s="8"/>
      <c r="H19" s="40">
        <v>2.83</v>
      </c>
      <c r="I19" s="40">
        <v>0</v>
      </c>
      <c r="J19" s="40">
        <v>0</v>
      </c>
      <c r="K19" s="40">
        <v>2.83</v>
      </c>
      <c r="L19" s="40">
        <v>0</v>
      </c>
    </row>
    <row r="20" spans="1:12" ht="14.25" x14ac:dyDescent="0.2">
      <c r="A20" s="11">
        <v>10</v>
      </c>
      <c r="B20" s="52" t="s">
        <v>135</v>
      </c>
      <c r="C20" s="14"/>
      <c r="D20" s="17" t="str">
        <f t="shared" si="0"/>
        <v/>
      </c>
      <c r="E20" s="52" t="s">
        <v>99</v>
      </c>
      <c r="F20" s="53" t="s">
        <v>136</v>
      </c>
      <c r="G20" s="8"/>
      <c r="H20" s="40">
        <v>2.82</v>
      </c>
      <c r="I20" s="40">
        <v>0</v>
      </c>
      <c r="J20" s="40">
        <v>0</v>
      </c>
      <c r="K20" s="40">
        <v>2.82</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2025-07-02T07:15:22Z</dcterms:modified>
</cp:coreProperties>
</file>