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1D3BBE14-4E60-4E4D-8E33-429509A5416F}"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<sst xmlns="http://schemas.openxmlformats.org/spreadsheetml/2006/main" count="153" uniqueCount="139">
  <si>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</si>
  <si>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</si>
  <si>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</si>
  <si>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</si>
  <si>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</si>
  <si>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</si>
  <si>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</si>
  <si>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</si>
  <si>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</si>
  <si>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</si>
  <si>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</si>
  <si>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</si>
  <si>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</si>
  <si>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</si>
  <si>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</si>
  <si>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</si>
  <si>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</si>
  <si>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</si>
  <si>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</si>
  <si>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</si>
  <si>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</si>
  <si>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</si>
  <si>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</si>
  <si>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</si>
  <si>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</si>
  <si>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</si>
  <si>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</si>
  <si>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</si>
  <si>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</si>
  <si>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</si>
  <si>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</si>
  <si>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</si>
  <si>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</si>
  <si>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</si>
  <si>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</si>
  <si>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</si>
  <si>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</si>
  <si>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</si>
  <si>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</si>
  <si>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</si>
  <si>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</si>
  <si>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</si>
  <si>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</si>
  <si>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</si>
  <si>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</si>
  <si>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</si>
  <si>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</si>
  <si>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</si>
  <si>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</si>
  <si>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</si>
  <si>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</si>
  <si>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</si>
  <si>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</si>
  <si>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</si>
  <si>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</si>
  <si>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</si>
  <si>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</si>
  <si>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</si>
  <si>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</si>
  <si>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</si>
  <si>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</si>
  <si>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</si>
  <si>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</si>
  <si>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</si>
  <si>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</si>
  <si>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</si>
  <si>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</si>
  <si>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</si>
  <si>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</si>
  <si>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</si>
  <si>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</si>
  <si>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</si>
  <si>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</si>
  <si>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</si>
  <si>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</si>
  <si>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</si>
  <si>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</si>
  <si>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</si>
  <si>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</si>
  <si>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</si>
  <si>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</si>
  <si>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</si>
  <si>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</si>
  <si>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</si>
  <si>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</si>
  <si>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</si>
  <si>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</si>
  <si>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</si>
  <si>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</si>
  <si>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</si>
  <si>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</si>
  <si>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</si>
  <si>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</si>
  <si>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</si>
  <si>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</si>
  <si>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</si>
  <si>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</si>
  <si>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</si>
  <si>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</si>
  <si>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</si>
  <si>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GANÉ Global Equity Fund AK B</t>
  </si>
  <si>
    <t>DE000A3DEBG3</t>
  </si>
  <si>
    <t xml:space="preserve">Universal-Investment-Gesellschaft mbH </t>
  </si>
  <si>
    <t>Frankfurt am Main</t>
  </si>
  <si>
    <t>börsentäglich</t>
  </si>
  <si>
    <t>MSCI World Net Return (EUR)</t>
  </si>
  <si>
    <t>EUR</t>
  </si>
  <si>
    <t>Ulta Beauty Inc.</t>
  </si>
  <si>
    <t>529900CIV6HN8M28YM82</t>
  </si>
  <si>
    <t>272177</t>
  </si>
  <si>
    <t>Salesforce Inc.</t>
  </si>
  <si>
    <t>RCGZFPDMRW58VJ54VR07</t>
  </si>
  <si>
    <t>202349</t>
  </si>
  <si>
    <t>Alphabet Inc.</t>
  </si>
  <si>
    <t>5493006MHB84DD0ZWV18</t>
  </si>
  <si>
    <t>744225</t>
  </si>
  <si>
    <t>BELIMO Holding AG</t>
  </si>
  <si>
    <t>506700339DLX749VEM23</t>
  </si>
  <si>
    <t>897962</t>
  </si>
  <si>
    <t>Adobe Inc.</t>
  </si>
  <si>
    <t>FU4LY2G4933NH2E1CP29</t>
  </si>
  <si>
    <t>871981</t>
  </si>
  <si>
    <t>Sika AG</t>
  </si>
  <si>
    <t>549300R3N69ECGYPU434</t>
  </si>
  <si>
    <t>858573</t>
  </si>
  <si>
    <t>Naspers Ltd.</t>
  </si>
  <si>
    <t>21380044BQ8812EEKT59</t>
  </si>
  <si>
    <t>906614</t>
  </si>
  <si>
    <t>United Internet AG</t>
  </si>
  <si>
    <t>3VEKWPJHTD4NKMBVG947</t>
  </si>
  <si>
    <t>508900</t>
  </si>
  <si>
    <t>Geberit AG</t>
  </si>
  <si>
    <t>52990093Z5OHD6T7BS47</t>
  </si>
  <si>
    <t>922734</t>
  </si>
  <si>
    <t>Paycom Software Inc.</t>
  </si>
  <si>
    <t>254900LSB0HNJUDC6Q18</t>
  </si>
  <si>
    <t>760681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</si>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</sst>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105</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141.53</v>
      </c>
    </row>
    <row r="23" spans="1:5" ht="14.25" x14ac:dyDescent="0.2">
      <c r="A23" s="41" t="s">
        <v>41</v>
      </c>
      <c r="B23" s="34" t="s">
        <v>42</v>
      </c>
      <c r="C23" s="51" t="s">
        <v>106</v>
      </c>
      <c r="D23" s="26"/>
      <c r="E23" s="26"/>
    </row>
    <row r="24" spans="1:5" ht="14.25" x14ac:dyDescent="0.2">
      <c r="A24" s="41" t="s">
        <v>43</v>
      </c>
      <c r="B24" s="34" t="s">
        <v>17</v>
      </c>
      <c r="C24" s="36"/>
      <c r="D24" s="40">
        <v>78.650000000000006</v>
      </c>
      <c r="E24" s="26"/>
    </row>
    <row r="25" spans="1:5" ht="25.5" x14ac:dyDescent="0.2">
      <c r="A25" s="31">
        <v>20</v>
      </c>
      <c r="B25" s="32" t="s">
        <v>44</v>
      </c>
      <c r="C25" s="36"/>
      <c r="D25" s="37">
        <v>99.95</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0.05</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25.5" x14ac:dyDescent="0.2">
      <c r="A3" s="6" t="s">
        <v>19</v>
      </c>
      <c r="B3" s="7" t="s">
        <v>65</v>
      </c>
      <c r="C3" s="52" t="str">
        <f>'BVI-Datenblatt'!C3</f>
        <v>GANÉ Global Equity Fund AK B</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DE000A3DEBG3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141.53</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7.23</v>
      </c>
      <c r="I11" s="40">
        <v>0</v>
      </c>
      <c r="J11" s="40">
        <v>7.23</v>
      </c>
      <c r="K11" s="40">
        <v>0</v>
      </c>
      <c r="L11" s="40">
        <v>0</v>
      </c>
    </row>
    <row r="12" spans="1:12" ht="25.5" x14ac:dyDescent="0.2">
      <c r="A12" s="11">
        <v>2</v>
      </c>
      <c r="B12" s="52" t="s">
        <v>110</v>
      </c>
      <c r="C12" s="14"/>
      <c r="D12" s="17" t="str">
        <f t="shared" ref="D12:D20" si="0">IF($C$4&gt;0,PRODUCT($C$4,$C$5,H12/100),"")</f>
        <v/>
      </c>
      <c r="E12" s="52" t="s">
        <v>111</v>
      </c>
      <c r="F12" s="53" t="s">
        <v>112</v>
      </c>
      <c r="G12" s="8"/>
      <c r="H12" s="40">
        <v>6.03</v>
      </c>
      <c r="I12" s="40">
        <v>0</v>
      </c>
      <c r="J12" s="40">
        <v>6.03</v>
      </c>
      <c r="K12" s="40">
        <v>0</v>
      </c>
      <c r="L12" s="40">
        <v>0</v>
      </c>
    </row>
    <row r="13" spans="1:12" ht="14.25" x14ac:dyDescent="0.2">
      <c r="A13" s="11">
        <v>3</v>
      </c>
      <c r="B13" s="52" t="s">
        <v>113</v>
      </c>
      <c r="C13" s="14"/>
      <c r="D13" s="17" t="str">
        <f t="shared" si="0"/>
        <v/>
      </c>
      <c r="E13" s="52" t="s">
        <v>114</v>
      </c>
      <c r="F13" s="53" t="s">
        <v>115</v>
      </c>
      <c r="G13" s="8"/>
      <c r="H13" s="40">
        <v>5.79</v>
      </c>
      <c r="I13" s="40">
        <v>0</v>
      </c>
      <c r="J13" s="40">
        <v>5.79</v>
      </c>
      <c r="K13" s="40">
        <v>0</v>
      </c>
      <c r="L13" s="40">
        <v>0</v>
      </c>
    </row>
    <row r="14" spans="1:12" ht="14.25" x14ac:dyDescent="0.2">
      <c r="A14" s="11">
        <v>4</v>
      </c>
      <c r="B14" s="52" t="s">
        <v>116</v>
      </c>
      <c r="C14" s="14"/>
      <c r="D14" s="17" t="str">
        <f t="shared" si="0"/>
        <v/>
      </c>
      <c r="E14" s="52" t="s">
        <v>117</v>
      </c>
      <c r="F14" s="53" t="s">
        <v>118</v>
      </c>
      <c r="G14" s="8"/>
      <c r="H14" s="40">
        <v>5.32</v>
      </c>
      <c r="I14" s="40">
        <v>0</v>
      </c>
      <c r="J14" s="40">
        <v>5.32</v>
      </c>
      <c r="K14" s="40">
        <v>0</v>
      </c>
      <c r="L14" s="40">
        <v>0</v>
      </c>
    </row>
    <row r="15" spans="1:12" ht="14.25" x14ac:dyDescent="0.2">
      <c r="A15" s="11">
        <v>5</v>
      </c>
      <c r="B15" s="52" t="s">
        <v>119</v>
      </c>
      <c r="C15" s="14"/>
      <c r="D15" s="17" t="str">
        <f t="shared" si="0"/>
        <v/>
      </c>
      <c r="E15" s="52" t="s">
        <v>120</v>
      </c>
      <c r="F15" s="53" t="s">
        <v>121</v>
      </c>
      <c r="G15" s="8"/>
      <c r="H15" s="40">
        <v>5.2</v>
      </c>
      <c r="I15" s="40">
        <v>0</v>
      </c>
      <c r="J15" s="40">
        <v>5.2</v>
      </c>
      <c r="K15" s="40">
        <v>0</v>
      </c>
      <c r="L15" s="40">
        <v>0</v>
      </c>
    </row>
    <row r="16" spans="1:12" ht="14.25" x14ac:dyDescent="0.2">
      <c r="A16" s="11">
        <v>6</v>
      </c>
      <c r="B16" s="52" t="s">
        <v>122</v>
      </c>
      <c r="C16" s="14"/>
      <c r="D16" s="17" t="str">
        <f t="shared" si="0"/>
        <v/>
      </c>
      <c r="E16" s="52" t="s">
        <v>123</v>
      </c>
      <c r="F16" s="53" t="s">
        <v>124</v>
      </c>
      <c r="G16" s="8"/>
      <c r="H16" s="40">
        <v>4.99</v>
      </c>
      <c r="I16" s="40">
        <v>0</v>
      </c>
      <c r="J16" s="40">
        <v>4.99</v>
      </c>
      <c r="K16" s="40">
        <v>0</v>
      </c>
      <c r="L16" s="40">
        <v>0</v>
      </c>
    </row>
    <row r="17" spans="1:12" ht="14.25" x14ac:dyDescent="0.2">
      <c r="A17" s="11">
        <v>7</v>
      </c>
      <c r="B17" s="52" t="s">
        <v>125</v>
      </c>
      <c r="C17" s="14"/>
      <c r="D17" s="17" t="str">
        <f t="shared" si="0"/>
        <v/>
      </c>
      <c r="E17" s="52" t="s">
        <v>126</v>
      </c>
      <c r="F17" s="53" t="s">
        <v>127</v>
      </c>
      <c r="G17" s="8"/>
      <c r="H17" s="40">
        <v>4.93</v>
      </c>
      <c r="I17" s="40">
        <v>0</v>
      </c>
      <c r="J17" s="40">
        <v>4.93</v>
      </c>
      <c r="K17" s="40">
        <v>0</v>
      </c>
      <c r="L17" s="40">
        <v>0</v>
      </c>
    </row>
    <row r="18" spans="1:12" ht="25.5" x14ac:dyDescent="0.2">
      <c r="A18" s="11">
        <v>8</v>
      </c>
      <c r="B18" s="52" t="s">
        <v>128</v>
      </c>
      <c r="C18" s="14"/>
      <c r="D18" s="17" t="str">
        <f t="shared" si="0"/>
        <v/>
      </c>
      <c r="E18" s="52" t="s">
        <v>129</v>
      </c>
      <c r="F18" s="53" t="s">
        <v>130</v>
      </c>
      <c r="G18" s="8"/>
      <c r="H18" s="40">
        <v>4.91</v>
      </c>
      <c r="I18" s="40">
        <v>0</v>
      </c>
      <c r="J18" s="40">
        <v>4.91</v>
      </c>
      <c r="K18" s="40">
        <v>0</v>
      </c>
      <c r="L18" s="40">
        <v>0</v>
      </c>
    </row>
    <row r="19" spans="1:12" ht="14.25" x14ac:dyDescent="0.2">
      <c r="A19" s="11">
        <v>9</v>
      </c>
      <c r="B19" s="52" t="s">
        <v>131</v>
      </c>
      <c r="C19" s="14"/>
      <c r="D19" s="17" t="str">
        <f t="shared" si="0"/>
        <v/>
      </c>
      <c r="E19" s="52" t="s">
        <v>132</v>
      </c>
      <c r="F19" s="53" t="s">
        <v>133</v>
      </c>
      <c r="G19" s="8"/>
      <c r="H19" s="40">
        <v>4.8899999999999997</v>
      </c>
      <c r="I19" s="40">
        <v>0</v>
      </c>
      <c r="J19" s="40">
        <v>4.8899999999999997</v>
      </c>
      <c r="K19" s="40">
        <v>0</v>
      </c>
      <c r="L19" s="40">
        <v>0</v>
      </c>
    </row>
    <row r="20" spans="1:12" ht="14.25" x14ac:dyDescent="0.2">
      <c r="A20" s="11">
        <v>10</v>
      </c>
      <c r="B20" s="52" t="s">
        <v>134</v>
      </c>
      <c r="C20" s="14"/>
      <c r="D20" s="17" t="str">
        <f t="shared" si="0"/>
        <v/>
      </c>
      <c r="E20" s="52" t="s">
        <v>135</v>
      </c>
      <c r="F20" s="53" t="s">
        <v>136</v>
      </c>
      <c r="G20" s="8"/>
      <c r="H20" s="40">
        <v>4.55</v>
      </c>
      <c r="I20" s="40">
        <v>0</v>
      </c>
      <c r="J20" s="40">
        <v>4.55</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2026-01-05T10:39:18Z</dcterms:modified>
</cp:coreProperties>
</file>