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EE81C101-04CE-40D2-97E2-0D1253DF62EC}" xr6:coauthVersionLast="47" xr6:coauthVersionMax="47" xr10:uidLastSave="{00000000-0000-0000-0000-000000000000}"/>
  <bookViews>
    <workbookView xWindow="28680" yWindow="-120" windowWidth="29040" windowHeight="15840" xr2:uid="{E3B7DE5C-33BD-48C2-AA1B-91A1A26C42E9}"/>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AAC3B91-43BE-4147-88D3-D7479B51A7EC}">
      <text>
        <r>
          <rPr>
            <sz val="9"/>
            <color indexed="81"/>
            <rFont val="Segoe UI"/>
            <family val="2"/>
          </rPr>
          <t xml:space="preserve">Zur besseren CSV-Verarbeitung wird das Wort Prozent ausgeschrieben. 
</t>
        </r>
      </text>
    </comment>
    <comment ref="C9" authorId="0" shapeId="0" xr:uid="{DA3C43FD-3824-40B0-9C01-CF832AB6228C}">
      <text>
        <r>
          <rPr>
            <sz val="9"/>
            <color indexed="81"/>
            <rFont val="Segoe UI"/>
            <family val="2"/>
          </rPr>
          <t>Inländisches Investmentvermögen=1
EU-Investmentvermögen=2</t>
        </r>
      </text>
    </comment>
    <comment ref="C10" authorId="0" shapeId="0" xr:uid="{88E6E656-D6DD-41C4-8FEB-BDB3AB402EE9}">
      <text>
        <r>
          <rPr>
            <sz val="9"/>
            <color indexed="81"/>
            <rFont val="Segoe UI"/>
            <family val="2"/>
          </rPr>
          <t>OGAW=1
AIF (Spezialfonds etc)=2</t>
        </r>
      </text>
    </comment>
    <comment ref="C11" authorId="0" shapeId="0" xr:uid="{215419C2-ED74-474F-93A6-30FAB7E05B63}">
      <text>
        <r>
          <rPr>
            <sz val="9"/>
            <color indexed="81"/>
            <rFont val="Segoe UI"/>
            <family val="2"/>
          </rPr>
          <t>1=ja
0=nein</t>
        </r>
      </text>
    </comment>
    <comment ref="C19" authorId="0" shapeId="0" xr:uid="{5E2C4682-DB56-4061-B957-B54D096D8E7B}">
      <text>
        <r>
          <rPr>
            <sz val="9"/>
            <color indexed="81"/>
            <rFont val="Segoe UI"/>
            <family val="2"/>
          </rPr>
          <t>1=ja
0=nein</t>
        </r>
      </text>
    </comment>
    <comment ref="E25" authorId="0" shapeId="0" xr:uid="{7BFFFFE3-2A2B-4B96-91B4-A8E43C472958}">
      <text>
        <r>
          <rPr>
            <sz val="9"/>
            <color indexed="81"/>
            <rFont val="Segoe UI"/>
            <family val="2"/>
          </rPr>
          <t xml:space="preserve">Formel hinterlegt.
</t>
        </r>
      </text>
    </comment>
    <comment ref="E26" authorId="0" shapeId="0" xr:uid="{D1247E15-B524-4353-8F36-5FFE252F351B}">
      <text>
        <r>
          <rPr>
            <sz val="9"/>
            <color indexed="81"/>
            <rFont val="Segoe UI"/>
            <family val="2"/>
          </rPr>
          <t xml:space="preserve">Formel hinterlegt.
</t>
        </r>
      </text>
    </comment>
    <comment ref="E27" authorId="0" shapeId="0" xr:uid="{0E69DDE4-D656-495C-8B73-E1ECE42CAA1C}">
      <text>
        <r>
          <rPr>
            <sz val="9"/>
            <color indexed="81"/>
            <rFont val="Segoe UI"/>
            <family val="2"/>
          </rPr>
          <t xml:space="preserve">Formel hinterlegt.
</t>
        </r>
      </text>
    </comment>
    <comment ref="E28" authorId="0" shapeId="0" xr:uid="{D8A19213-F5FA-4B42-AD50-D64CD996C6DA}">
      <text>
        <r>
          <rPr>
            <sz val="9"/>
            <color indexed="81"/>
            <rFont val="Segoe UI"/>
            <family val="2"/>
          </rPr>
          <t xml:space="preserve">Formel hinterlegt.
</t>
        </r>
      </text>
    </comment>
    <comment ref="E29" authorId="0" shapeId="0" xr:uid="{EB926360-EEF5-471B-9A6C-29C58970C711}">
      <text>
        <r>
          <rPr>
            <sz val="9"/>
            <color indexed="81"/>
            <rFont val="Segoe UI"/>
            <family val="2"/>
          </rPr>
          <t xml:space="preserve">Formel hinterlegt.
</t>
        </r>
      </text>
    </comment>
    <comment ref="E30" authorId="0" shapeId="0" xr:uid="{2C7A7C6F-248A-417D-A8DA-218517782283}">
      <text>
        <r>
          <rPr>
            <sz val="9"/>
            <color indexed="81"/>
            <rFont val="Segoe UI"/>
            <family val="2"/>
          </rPr>
          <t xml:space="preserve">Formel hinterlegt.
</t>
        </r>
      </text>
    </comment>
    <comment ref="E31" authorId="0" shapeId="0" xr:uid="{2A01C750-A10F-4FEA-82D0-2B048FB5F28C}">
      <text>
        <r>
          <rPr>
            <sz val="9"/>
            <color indexed="81"/>
            <rFont val="Segoe UI"/>
            <family val="2"/>
          </rPr>
          <t xml:space="preserve">Formel hinterlegt.
</t>
        </r>
      </text>
    </comment>
    <comment ref="E32" authorId="0" shapeId="0" xr:uid="{EEB39F56-4397-489E-997E-64DF15A6249A}">
      <text>
        <r>
          <rPr>
            <sz val="9"/>
            <color indexed="81"/>
            <rFont val="Segoe UI"/>
            <family val="2"/>
          </rPr>
          <t xml:space="preserve">Formel hinterlegt.
</t>
        </r>
      </text>
    </comment>
    <comment ref="E33" authorId="0" shapeId="0" xr:uid="{3EBE3F25-5E24-4451-99C9-7742EB351FBC}">
      <text>
        <r>
          <rPr>
            <sz val="9"/>
            <color indexed="81"/>
            <rFont val="Segoe UI"/>
            <family val="2"/>
          </rPr>
          <t xml:space="preserve">Formel hinterlegt.
</t>
        </r>
      </text>
    </comment>
    <comment ref="E34" authorId="0" shapeId="0" xr:uid="{3398D342-D008-4BCD-A07F-F3922AC4D3E3}">
      <text>
        <r>
          <rPr>
            <sz val="9"/>
            <color indexed="81"/>
            <rFont val="Segoe UI"/>
            <family val="2"/>
          </rPr>
          <t xml:space="preserve">Formel hinterlegt.
</t>
        </r>
      </text>
    </comment>
    <comment ref="E35" authorId="0" shapeId="0" xr:uid="{2DC884F5-853D-4969-B06A-30ACF422B5DD}">
      <text>
        <r>
          <rPr>
            <sz val="9"/>
            <color indexed="81"/>
            <rFont val="Segoe UI"/>
            <family val="2"/>
          </rPr>
          <t xml:space="preserve">Formel hinterlegt.
</t>
        </r>
      </text>
    </comment>
    <comment ref="E36" authorId="0" shapeId="0" xr:uid="{3456B6FF-41B8-4B3B-8072-2D8463280496}">
      <text>
        <r>
          <rPr>
            <sz val="9"/>
            <color indexed="81"/>
            <rFont val="Segoe UI"/>
            <family val="2"/>
          </rPr>
          <t xml:space="preserve">Formel hinterlegt.
</t>
        </r>
      </text>
    </comment>
    <comment ref="E37" authorId="0" shapeId="0" xr:uid="{FD0D939B-3E68-41D0-81C5-ED853EA79C3D}">
      <text>
        <r>
          <rPr>
            <sz val="9"/>
            <color indexed="81"/>
            <rFont val="Segoe UI"/>
            <family val="2"/>
          </rPr>
          <t xml:space="preserve">Formel hinterlegt.
</t>
        </r>
      </text>
    </comment>
    <comment ref="E38" authorId="0" shapeId="0" xr:uid="{E6A1B1D1-716B-4907-9D7B-CC90597BB106}">
      <text>
        <r>
          <rPr>
            <sz val="9"/>
            <color indexed="81"/>
            <rFont val="Segoe UI"/>
            <family val="2"/>
          </rPr>
          <t xml:space="preserve">Formel hinterlegt.
</t>
        </r>
      </text>
    </comment>
    <comment ref="E39" authorId="0" shapeId="0" xr:uid="{20003B11-CB3A-49EA-AC90-D72169ECA1BA}">
      <text>
        <r>
          <rPr>
            <sz val="9"/>
            <color indexed="81"/>
            <rFont val="Segoe UI"/>
            <family val="2"/>
          </rPr>
          <t xml:space="preserve">Formel hinterlegt.
</t>
        </r>
      </text>
    </comment>
    <comment ref="E40" authorId="0" shapeId="0" xr:uid="{A1A62385-9551-4D5D-BF9B-F4F0FA745604}">
      <text>
        <r>
          <rPr>
            <sz val="9"/>
            <color indexed="81"/>
            <rFont val="Segoe UI"/>
            <family val="2"/>
          </rPr>
          <t xml:space="preserve">Formel hinterlegt.
</t>
        </r>
      </text>
    </comment>
    <comment ref="E41" authorId="0" shapeId="0" xr:uid="{46B1E71E-8B78-4946-AC59-14E88A339804}">
      <text>
        <r>
          <rPr>
            <sz val="9"/>
            <color indexed="81"/>
            <rFont val="Segoe UI"/>
            <family val="2"/>
          </rPr>
          <t xml:space="preserve">Formel hinterlegt.
</t>
        </r>
      </text>
    </comment>
    <comment ref="E42" authorId="0" shapeId="0" xr:uid="{83338846-7855-48DA-9420-BD1E57908FE0}">
      <text>
        <r>
          <rPr>
            <sz val="9"/>
            <color indexed="81"/>
            <rFont val="Segoe UI"/>
            <family val="2"/>
          </rPr>
          <t xml:space="preserve">Formel hinterlegt.
</t>
        </r>
      </text>
    </comment>
    <comment ref="E43" authorId="0" shapeId="0" xr:uid="{85F7D010-27E0-472A-9B31-ADAEB71A8805}">
      <text>
        <r>
          <rPr>
            <sz val="9"/>
            <color indexed="81"/>
            <rFont val="Segoe UI"/>
            <family val="2"/>
          </rPr>
          <t xml:space="preserve">Formel hinterlegt.
</t>
        </r>
      </text>
    </comment>
    <comment ref="E44" authorId="0" shapeId="0" xr:uid="{2C360112-48DF-4EFC-BDCE-98B7DE821D6F}">
      <text>
        <r>
          <rPr>
            <sz val="9"/>
            <color indexed="81"/>
            <rFont val="Segoe UI"/>
            <family val="2"/>
          </rPr>
          <t xml:space="preserve">Formel hinterlegt.
</t>
        </r>
      </text>
    </comment>
    <comment ref="E45" authorId="0" shapeId="0" xr:uid="{C8056496-B4BB-4D98-9020-058BBF63D3A1}">
      <text>
        <r>
          <rPr>
            <sz val="9"/>
            <color indexed="81"/>
            <rFont val="Segoe UI"/>
            <family val="2"/>
          </rPr>
          <t xml:space="preserve">Formel hinterlegt.
</t>
        </r>
      </text>
    </comment>
    <comment ref="E46" authorId="0" shapeId="0" xr:uid="{5F0C2344-9B63-441A-AC69-AD7FF0AAC65B}">
      <text>
        <r>
          <rPr>
            <sz val="9"/>
            <color indexed="81"/>
            <rFont val="Segoe UI"/>
            <family val="2"/>
          </rPr>
          <t xml:space="preserve">Formel hinterlegt.
</t>
        </r>
      </text>
    </comment>
    <comment ref="E47" authorId="0" shapeId="0" xr:uid="{35DF3C98-2183-4F95-A6A6-CA7D77CC2B67}">
      <text>
        <r>
          <rPr>
            <sz val="9"/>
            <color indexed="81"/>
            <rFont val="Segoe UI"/>
            <family val="2"/>
          </rPr>
          <t xml:space="preserve">Formel hinterlegt.
</t>
        </r>
      </text>
    </comment>
    <comment ref="E48" authorId="0" shapeId="0" xr:uid="{92279025-E9ED-4361-A0D6-33BFDBF25177}">
      <text>
        <r>
          <rPr>
            <sz val="9"/>
            <color indexed="81"/>
            <rFont val="Segoe UI"/>
            <family val="2"/>
          </rPr>
          <t xml:space="preserve">Formel hinterlegt.
</t>
        </r>
      </text>
    </comment>
    <comment ref="E49" authorId="0" shapeId="0" xr:uid="{22F997F2-1FE7-4B7D-AEB9-FC65E332DF98}">
      <text>
        <r>
          <rPr>
            <sz val="9"/>
            <color indexed="81"/>
            <rFont val="Segoe UI"/>
            <family val="2"/>
          </rPr>
          <t xml:space="preserve">Formel hinterlegt.
</t>
        </r>
      </text>
    </comment>
    <comment ref="E50" authorId="0" shapeId="0" xr:uid="{3C6E5DA8-B1F6-4656-8DE6-D85BED332468}">
      <text>
        <r>
          <rPr>
            <sz val="9"/>
            <color indexed="81"/>
            <rFont val="Segoe UI"/>
            <family val="2"/>
          </rPr>
          <t xml:space="preserve">Formel hinterlegt.
</t>
        </r>
      </text>
    </comment>
    <comment ref="E51" authorId="0" shapeId="0" xr:uid="{45185EAE-D019-459C-BDAB-6CD08FDBD222}">
      <text>
        <r>
          <rPr>
            <sz val="9"/>
            <color indexed="81"/>
            <rFont val="Segoe UI"/>
            <family val="2"/>
          </rPr>
          <t xml:space="preserve">Formel hinterlegt.
</t>
        </r>
      </text>
    </comment>
    <comment ref="E52" authorId="0" shapeId="0" xr:uid="{D21E1D7D-AA8D-4373-A94B-C51A371F9051}">
      <text>
        <r>
          <rPr>
            <sz val="9"/>
            <color indexed="81"/>
            <rFont val="Segoe UI"/>
            <family val="2"/>
          </rPr>
          <t xml:space="preserve">Formel hinterlegt.
</t>
        </r>
      </text>
    </comment>
    <comment ref="E53" authorId="0" shapeId="0" xr:uid="{D988903F-E2DC-482B-91CB-8BCE8F4054AC}">
      <text>
        <r>
          <rPr>
            <sz val="9"/>
            <color indexed="81"/>
            <rFont val="Segoe UI"/>
            <family val="2"/>
          </rPr>
          <t xml:space="preserve">Formel hinterlegt.
</t>
        </r>
      </text>
    </comment>
    <comment ref="E54" authorId="0" shapeId="0" xr:uid="{4433419A-B794-4E29-88FD-9342EFC65CB5}">
      <text>
        <r>
          <rPr>
            <sz val="9"/>
            <color indexed="81"/>
            <rFont val="Segoe UI"/>
            <family val="2"/>
          </rPr>
          <t xml:space="preserve">Formel hinterlegt.
</t>
        </r>
      </text>
    </comment>
    <comment ref="D55" authorId="1" shapeId="0" xr:uid="{4E67A199-A53C-4E02-A450-1A0701CEF071}">
      <text>
        <r>
          <rPr>
            <b/>
            <sz val="8"/>
            <color indexed="10"/>
            <rFont val="Tahoma"/>
            <family val="2"/>
          </rPr>
          <t>Formel hinterlegt</t>
        </r>
      </text>
    </comment>
    <comment ref="E55" authorId="0" shapeId="0" xr:uid="{CCDECE3A-0EB7-4064-9203-E2F298F2F9B2}">
      <text>
        <r>
          <rPr>
            <sz val="9"/>
            <color indexed="81"/>
            <rFont val="Segoe UI"/>
            <family val="2"/>
          </rPr>
          <t xml:space="preserve">Formel hinterlegt.
</t>
        </r>
      </text>
    </comment>
    <comment ref="D56" authorId="2" shapeId="0" xr:uid="{5995028B-F9F5-4BC9-9EB0-116CFCD20728}">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D25704B6-C52D-40CB-89A1-3212BCA10A62}">
      <text>
        <r>
          <rPr>
            <sz val="9"/>
            <color indexed="81"/>
            <rFont val="Segoe UI"/>
            <family val="2"/>
          </rPr>
          <t xml:space="preserve">Formel hinterlegt.
</t>
        </r>
      </text>
    </comment>
    <comment ref="D12" authorId="0" shapeId="0" xr:uid="{3F45B318-CB70-4194-88D2-9674F6911829}">
      <text>
        <r>
          <rPr>
            <sz val="9"/>
            <color indexed="81"/>
            <rFont val="Segoe UI"/>
            <family val="2"/>
          </rPr>
          <t xml:space="preserve">Formel hinterlegt. </t>
        </r>
      </text>
    </comment>
    <comment ref="D13" authorId="0" shapeId="0" xr:uid="{F78375F2-0823-43D3-88E4-6104FE8C8D34}">
      <text>
        <r>
          <rPr>
            <sz val="9"/>
            <color indexed="81"/>
            <rFont val="Segoe UI"/>
            <family val="2"/>
          </rPr>
          <t xml:space="preserve">Formel hinterlegt.
</t>
        </r>
      </text>
    </comment>
    <comment ref="D14" authorId="0" shapeId="0" xr:uid="{8EA2B0EB-D04A-43E1-BF7F-254447B55646}">
      <text>
        <r>
          <rPr>
            <sz val="9"/>
            <color indexed="81"/>
            <rFont val="Segoe UI"/>
            <family val="2"/>
          </rPr>
          <t xml:space="preserve">Formel hinterlegt.
</t>
        </r>
      </text>
    </comment>
    <comment ref="D15" authorId="0" shapeId="0" xr:uid="{1D43DC0D-D868-49EA-91AE-F716524C62B4}">
      <text>
        <r>
          <rPr>
            <sz val="9"/>
            <color indexed="81"/>
            <rFont val="Segoe UI"/>
            <family val="2"/>
          </rPr>
          <t xml:space="preserve">Formel hinterlegt.
</t>
        </r>
      </text>
    </comment>
    <comment ref="D16" authorId="0" shapeId="0" xr:uid="{170B0E68-0798-4CA3-9B7B-223598FD10AE}">
      <text>
        <r>
          <rPr>
            <sz val="9"/>
            <color indexed="81"/>
            <rFont val="Segoe UI"/>
            <family val="2"/>
          </rPr>
          <t xml:space="preserve">Formel hinterlegt.
</t>
        </r>
      </text>
    </comment>
    <comment ref="D17" authorId="0" shapeId="0" xr:uid="{F29367F8-A22F-40E9-8ED4-3E8CF79366A8}">
      <text>
        <r>
          <rPr>
            <sz val="9"/>
            <color indexed="81"/>
            <rFont val="Segoe UI"/>
            <family val="2"/>
          </rPr>
          <t xml:space="preserve">Formel hinterlegt.
</t>
        </r>
      </text>
    </comment>
    <comment ref="D18" authorId="0" shapeId="0" xr:uid="{C3365D4A-4AF1-4450-ADA2-C3B27553F297}">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B033F7EE-A442-4628-A71F-74E0F93CC58A}">
      <text>
        <r>
          <rPr>
            <sz val="9"/>
            <color indexed="81"/>
            <rFont val="Segoe UI"/>
            <family val="2"/>
          </rPr>
          <t xml:space="preserve">Formel hinterlegt.
</t>
        </r>
      </text>
    </comment>
    <comment ref="D20" authorId="0" shapeId="0" xr:uid="{194486F8-6782-4828-8193-0F2BEC63E609}">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<sst xmlns="http://schemas.openxmlformats.org/spreadsheetml/2006/main" count="152" uniqueCount="138">
  <si>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 xml:space="preserve">01_Zeile </t>
  </si>
  <si>
    <t>02_Bezeichnung</t>
  </si>
  <si>
    <t xml:space="preserve">03_Textangabe </t>
  </si>
  <si>
    <t>04_prozent vom Wert der Anteilsklasse</t>
  </si>
  <si>
    <t>05_Zeitwert</t>
  </si>
  <si>
    <t>Berichtsstichtag</t>
  </si>
  <si>
    <t>28.03.2024</t>
  </si>
  <si>
    <t>0a</t>
  </si>
  <si>
    <t>Name des Fonds/der Anteilsklasse</t>
  </si>
  <si>
    <t>Berenberg Global Focus Fund M A</t>
  </si>
  <si>
    <t>Anzahl der Anteile</t>
  </si>
  <si>
    <t>Buchwert eines Anteils</t>
  </si>
  <si>
    <t>Identifier (ISIN)</t>
  </si>
  <si>
    <t>LU1900077238</t>
  </si>
  <si>
    <t>Name der Verwaltungsgesellschaft</t>
  </si>
  <si>
    <t>Universal-Investment-Luxembourg S.A.</t>
  </si>
  <si>
    <t>Sitz der Verwaltungsgesellschaft</t>
  </si>
  <si>
    <t>Luxembourg</t>
  </si>
  <si>
    <t>Inländisches Investmentvermögen oder EU-Investmentvermögen</t>
  </si>
  <si>
    <t>OGAW oder Spezialfonds</t>
  </si>
  <si>
    <t>Börsennotierung? Ja / Nein</t>
  </si>
  <si>
    <t>Rückgabefrist der Fondsanteile</t>
  </si>
  <si>
    <t>börsentäglich</t>
  </si>
  <si>
    <t>Marktrisikopotential</t>
  </si>
  <si>
    <t>Index / Benchmark I</t>
  </si>
  <si>
    <t>MSCI All Countries World Net Return (EUR)</t>
  </si>
  <si>
    <t>Index / Benchmark II, ggf. andere Maßgabe</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</si>
  <si>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</si>
  <si>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</si>
  <si>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</si>
  <si>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</si>
  <si>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</si>
  <si>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</si>
  <si>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</si>
  <si>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</si>
  <si>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</si>
  <si>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</si>
  <si>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</si>
  <si>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</si>
  <si>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</si>
  <si>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</si>
  <si>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</si>
  <si>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</si>
  <si>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</si>
  <si>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</si>
  <si>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</si>
  <si>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</si>
  <si>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</si>
  <si>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</si>
  <si>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</si>
  <si>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</si>
  <si>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</si>
  <si>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</si>
  <si>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</si>
  <si>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</si>
  <si>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</si>
  <si>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</si>
  <si>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</si>
  <si>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</si>
  <si>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</si>
  <si>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</si>
  <si>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</si>
  <si>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</si>
  <si>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</si>
  <si>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</si>
  <si>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</si>
  <si>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</si>
  <si>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</si>
  <si>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</si>
  <si>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</si>
  <si>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</si>
  <si>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</si>
  <si>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</si>
  <si>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</si>
  <si>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</si>
  <si>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</si>
  <si>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</si>
  <si>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</si>
  <si>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</si>
  <si>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</si>
  <si>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</si>
  <si>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</si>
  <si>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</si>
  <si>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</si>
  <si>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</si>
  <si>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</si>
  <si>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</si>
  <si>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</si>
  <si>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</si>
  <si>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</si>
  <si>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</si>
  <si>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</si>
  <si>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</si>
  <si>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</si>
  <si>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</si>
  <si>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</si>
  <si>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</si>
  <si>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</si>
  <si>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</si>
  <si>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</si>
  <si>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</si>
  <si>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</si>
  <si>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</si>
  <si>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</si>
  <si>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</si>
  <si>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</si>
  <si>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Microsoft Corp.</t>
  </si>
  <si>
    <t>INR2EJN1ERAN0W5ZP974</t>
  </si>
  <si>
    <t>870747</t>
  </si>
  <si>
    <t>Amazon.com Inc.</t>
  </si>
  <si>
    <t>ZXTILKJKG63JELOEG630</t>
  </si>
  <si>
    <t>906866</t>
  </si>
  <si>
    <t>Meta Platforms Inc.</t>
  </si>
  <si>
    <t>BQ4BKCS1HXDV9HN80Z93</t>
  </si>
  <si>
    <t>724082</t>
  </si>
  <si>
    <t>Boston Scientific Corp.</t>
  </si>
  <si>
    <t>Y6ZDD9FP4P8JSSJMW954</t>
  </si>
  <si>
    <t>884113</t>
  </si>
  <si>
    <t>London Stock Exchange Group PLC</t>
  </si>
  <si>
    <t>213800QAUUUP6I445N30</t>
  </si>
  <si>
    <t>502607</t>
  </si>
  <si>
    <t>Mastercard Inc.</t>
  </si>
  <si>
    <t>AR5L2ODV9HN37376R084</t>
  </si>
  <si>
    <t>204289</t>
  </si>
  <si>
    <t>AstraZeneca PLC</t>
  </si>
  <si>
    <t>PY6ZZQWO2IZFZC3IOL08</t>
  </si>
  <si>
    <t>886455</t>
  </si>
  <si>
    <t>ServiceNow Inc.</t>
  </si>
  <si>
    <t>549300HJTQM36M0E1G39</t>
  </si>
  <si>
    <t>714159</t>
  </si>
  <si>
    <t>Royalty Pharma PLC</t>
  </si>
  <si>
    <t>549300FGFN7VOK8BZR03</t>
  </si>
  <si>
    <t>757163</t>
  </si>
  <si>
    <t>Topicus.com Inc.</t>
  </si>
  <si>
    <t>772663</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</si>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</sst>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E25F1581-68C2-456B-8DA7-499B3B5BF4D7}"/>
    <cellStyle name="Standard" xfId="0" builtinId="0" customBuiltin="1"/>
    <cellStyle name="Standard 2" xfId="2" xr:uid="{7BD5F26A-9A74-4658-9476-E366944D88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D5CE4-C601-40D1-B980-74D3965F3372}">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2</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139.91999999999999</v>
      </c>
      <c r="E13" s="10"/>
      <c r="F13" s="5"/>
      <c r="G13" s="5"/>
      <c r="H13" s="5"/>
    </row>
    <row r="14" spans="1:14" s="19" customFormat="1" ht="14.25" x14ac:dyDescent="0.2">
      <c r="A14" s="15">
        <v>11</v>
      </c>
      <c r="B14" s="16" t="s">
        <v>24</v>
      </c>
      <c r="C14" s="11" t="s">
        <v>25</v>
      </c>
      <c r="D14" s="21">
        <v>100</v>
      </c>
      <c r="E14" s="10"/>
      <c r="F14" s="5"/>
      <c r="G14" s="5"/>
      <c r="H14" s="5"/>
    </row>
    <row r="15" spans="1:14" ht="14.25" x14ac:dyDescent="0.2">
      <c r="A15" s="15">
        <v>12</v>
      </c>
      <c r="B15" s="16" t="s">
        <v>26</v>
      </c>
      <c r="C15" s="11"/>
      <c r="D15" s="21"/>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178.79</v>
      </c>
    </row>
    <row r="23" spans="1:5" ht="14.25" x14ac:dyDescent="0.2">
      <c r="A23" s="26" t="s">
        <v>34</v>
      </c>
      <c r="B23" s="18" t="s">
        <v>35</v>
      </c>
      <c r="C23" s="27" t="s">
        <v>36</v>
      </c>
      <c r="D23" s="9"/>
      <c r="E23" s="9"/>
    </row>
    <row r="24" spans="1:5" ht="14.25" x14ac:dyDescent="0.2">
      <c r="A24" s="26" t="s">
        <v>37</v>
      </c>
      <c r="B24" s="18" t="s">
        <v>38</v>
      </c>
      <c r="C24" s="20"/>
      <c r="D24" s="25">
        <v>96.32</v>
      </c>
      <c r="E24" s="9"/>
    </row>
    <row r="25" spans="1:5" ht="25.5" x14ac:dyDescent="0.2">
      <c r="A25" s="15">
        <v>20</v>
      </c>
      <c r="B25" s="22" t="s">
        <v>39</v>
      </c>
      <c r="C25" s="20"/>
      <c r="D25" s="21">
        <v>97.23</v>
      </c>
      <c r="E25" s="28" t="str">
        <f>IF($C$4&gt;0,PRODUCT($C$4,$E$22,D25/100),"")</f>
        <v/>
      </c>
    </row>
    <row r="26" spans="1:5" ht="25.5" x14ac:dyDescent="0.2">
      <c r="A26" s="15">
        <v>21</v>
      </c>
      <c r="B26" s="22" t="s">
        <v>40</v>
      </c>
      <c r="C26" s="20"/>
      <c r="D26" s="21">
        <v>0</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0</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0</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2.77</v>
      </c>
      <c r="E36" s="28" t="str">
        <f t="shared" si="0"/>
        <v/>
      </c>
    </row>
    <row r="37" spans="1:5" ht="14.25" x14ac:dyDescent="0.2">
      <c r="A37" s="15" t="s">
        <v>53</v>
      </c>
      <c r="B37" s="18" t="s">
        <v>54</v>
      </c>
      <c r="C37" s="20"/>
      <c r="D37" s="21">
        <v>0</v>
      </c>
      <c r="E37" s="28" t="str">
        <f t="shared" si="0"/>
        <v/>
      </c>
    </row>
    <row r="38" spans="1:5" x14ac:dyDescent="0.2">
      <c r="A38" s="29" t="s">
        <v>55</v>
      </c>
      <c r="B38" s="30" t="s">
        <v>56</v>
      </c>
      <c r="C38" s="20"/>
      <c r="D38" s="21">
        <v>0</v>
      </c>
      <c r="E38" s="28" t="str">
        <f>IF($C$4&gt;0,PRODUCT($C$4,$E$22,D38/100),"")</f>
        <v/>
      </c>
    </row>
    <row r="39" spans="1:5" ht="14.25" x14ac:dyDescent="0.2">
      <c r="A39" s="31" t="s">
        <v>57</v>
      </c>
      <c r="B39" s="22" t="s">
        <v>58</v>
      </c>
      <c r="C39" s="20"/>
      <c r="D39" s="21">
        <v>0</v>
      </c>
      <c r="E39" s="28" t="str">
        <f t="shared" si="0"/>
        <v/>
      </c>
    </row>
    <row r="40" spans="1:5" x14ac:dyDescent="0.2">
      <c r="A40" s="29" t="s">
        <v>59</v>
      </c>
      <c r="B40" s="30" t="s">
        <v>56</v>
      </c>
      <c r="C40" s="20"/>
      <c r="D40" s="21">
        <v>0</v>
      </c>
      <c r="E40" s="28" t="str">
        <f t="shared" si="0"/>
        <v/>
      </c>
    </row>
    <row r="41" spans="1:5" ht="14.25" x14ac:dyDescent="0.2">
      <c r="A41" s="31" t="s">
        <v>60</v>
      </c>
      <c r="B41" s="22" t="s">
        <v>61</v>
      </c>
      <c r="C41" s="20"/>
      <c r="D41" s="21">
        <v>0</v>
      </c>
      <c r="E41" s="28" t="str">
        <f t="shared" si="0"/>
        <v/>
      </c>
    </row>
    <row r="42" spans="1:5" x14ac:dyDescent="0.2">
      <c r="A42" s="29" t="s">
        <v>62</v>
      </c>
      <c r="B42" s="30" t="s">
        <v>56</v>
      </c>
      <c r="C42" s="20"/>
      <c r="D42" s="21">
        <v>0</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0</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0</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0</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39.919999999999987</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156BC-903A-447C-8889-846D7CB3BCCB}">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Berenberg Global Focus Fund M A</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LU1900077238</v>
      </c>
      <c r="D6" s="28"/>
      <c r="E6" s="28"/>
      <c r="F6" s="28"/>
      <c r="G6" s="28"/>
      <c r="H6" s="28"/>
      <c r="I6" s="28"/>
      <c r="J6" s="28"/>
      <c r="K6" s="28"/>
      <c r="L6" s="28"/>
    </row>
    <row r="7" spans="1:12" ht="25.5" x14ac:dyDescent="0.2">
      <c r="A7" s="31" t="s">
        <v>101</v>
      </c>
      <c r="B7" s="48" t="s">
        <v>14</v>
      </c>
      <c r="C7" s="46" t="str">
        <f>'BVI-Datenblatt'!C7</f>
        <v>Universal-Investment-Luxembourg S.A.</v>
      </c>
      <c r="D7" s="28"/>
      <c r="E7" s="28"/>
      <c r="F7" s="28"/>
      <c r="G7" s="28"/>
      <c r="H7" s="28"/>
      <c r="I7" s="28"/>
      <c r="J7" s="28"/>
      <c r="K7" s="28"/>
      <c r="L7" s="28"/>
    </row>
    <row r="8" spans="1:12" ht="14.25" x14ac:dyDescent="0.2">
      <c r="A8" s="31" t="s">
        <v>102</v>
      </c>
      <c r="B8" s="48" t="s">
        <v>16</v>
      </c>
      <c r="C8" s="46" t="str">
        <f>'BVI-Datenblatt'!C8</f>
        <v>Luxembourg</v>
      </c>
      <c r="D8" s="28"/>
      <c r="E8" s="28"/>
      <c r="F8" s="28"/>
      <c r="G8" s="28"/>
      <c r="H8" s="28"/>
      <c r="I8" s="28"/>
      <c r="J8" s="28"/>
      <c r="K8" s="28"/>
      <c r="L8" s="28"/>
    </row>
    <row r="9" spans="1:12" ht="14.25" x14ac:dyDescent="0.2">
      <c r="A9" s="31" t="s">
        <v>103</v>
      </c>
      <c r="B9" s="48" t="s">
        <v>33</v>
      </c>
      <c r="C9" s="50"/>
      <c r="D9" s="51">
        <f>'BVI-Datenblatt'!E22</f>
        <v>178.79</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t="s">
        <v>107</v>
      </c>
      <c r="F11" s="55" t="s">
        <v>108</v>
      </c>
      <c r="G11" s="56"/>
      <c r="H11" s="25">
        <v>7.96</v>
      </c>
      <c r="I11" s="25">
        <v>0</v>
      </c>
      <c r="J11" s="25">
        <v>7.96</v>
      </c>
      <c r="K11" s="25">
        <v>0</v>
      </c>
      <c r="L11" s="25">
        <v>0</v>
      </c>
    </row>
    <row r="12" spans="1:12" ht="14.25" x14ac:dyDescent="0.2">
      <c r="A12" s="31">
        <v>2</v>
      </c>
      <c r="B12" s="54" t="s">
        <v>109</v>
      </c>
      <c r="C12" s="50"/>
      <c r="D12" s="53" t="str">
        <f t="shared" ref="D12:D20" si="0">IF($C$4&gt;0,PRODUCT($C$4,$C$5,H12/100),"")</f>
        <v/>
      </c>
      <c r="E12" s="54" t="s">
        <v>110</v>
      </c>
      <c r="F12" s="55" t="s">
        <v>111</v>
      </c>
      <c r="G12" s="56"/>
      <c r="H12" s="25">
        <v>7.7</v>
      </c>
      <c r="I12" s="25">
        <v>0</v>
      </c>
      <c r="J12" s="25">
        <v>7.7</v>
      </c>
      <c r="K12" s="25">
        <v>0</v>
      </c>
      <c r="L12" s="25">
        <v>0</v>
      </c>
    </row>
    <row r="13" spans="1:12" ht="14.25" x14ac:dyDescent="0.2">
      <c r="A13" s="31">
        <v>3</v>
      </c>
      <c r="B13" s="54" t="s">
        <v>112</v>
      </c>
      <c r="C13" s="50"/>
      <c r="D13" s="53" t="str">
        <f t="shared" si="0"/>
        <v/>
      </c>
      <c r="E13" s="54" t="s">
        <v>113</v>
      </c>
      <c r="F13" s="55" t="s">
        <v>114</v>
      </c>
      <c r="G13" s="56"/>
      <c r="H13" s="25">
        <v>6.1</v>
      </c>
      <c r="I13" s="25">
        <v>0</v>
      </c>
      <c r="J13" s="25">
        <v>6.1</v>
      </c>
      <c r="K13" s="25">
        <v>0</v>
      </c>
      <c r="L13" s="25">
        <v>0</v>
      </c>
    </row>
    <row r="14" spans="1:12" ht="14.25" x14ac:dyDescent="0.2">
      <c r="A14" s="31">
        <v>4</v>
      </c>
      <c r="B14" s="54" t="s">
        <v>115</v>
      </c>
      <c r="C14" s="50"/>
      <c r="D14" s="53" t="str">
        <f t="shared" si="0"/>
        <v/>
      </c>
      <c r="E14" s="54" t="s">
        <v>116</v>
      </c>
      <c r="F14" s="55" t="s">
        <v>117</v>
      </c>
      <c r="G14" s="56"/>
      <c r="H14" s="25">
        <v>5.97</v>
      </c>
      <c r="I14" s="25">
        <v>0</v>
      </c>
      <c r="J14" s="25">
        <v>5.97</v>
      </c>
      <c r="K14" s="25">
        <v>0</v>
      </c>
      <c r="L14" s="25">
        <v>0</v>
      </c>
    </row>
    <row r="15" spans="1:12" ht="14.25" x14ac:dyDescent="0.2">
      <c r="A15" s="31">
        <v>5</v>
      </c>
      <c r="B15" s="54" t="s">
        <v>118</v>
      </c>
      <c r="C15" s="50"/>
      <c r="D15" s="53" t="str">
        <f t="shared" si="0"/>
        <v/>
      </c>
      <c r="E15" s="54" t="s">
        <v>119</v>
      </c>
      <c r="F15" s="55" t="s">
        <v>120</v>
      </c>
      <c r="G15" s="56"/>
      <c r="H15" s="25">
        <v>4.88</v>
      </c>
      <c r="I15" s="25">
        <v>0</v>
      </c>
      <c r="J15" s="25">
        <v>4.88</v>
      </c>
      <c r="K15" s="25">
        <v>0</v>
      </c>
      <c r="L15" s="25">
        <v>0</v>
      </c>
    </row>
    <row r="16" spans="1:12" ht="14.25" x14ac:dyDescent="0.2">
      <c r="A16" s="31">
        <v>6</v>
      </c>
      <c r="B16" s="54" t="s">
        <v>121</v>
      </c>
      <c r="C16" s="50"/>
      <c r="D16" s="53" t="str">
        <f t="shared" si="0"/>
        <v/>
      </c>
      <c r="E16" s="54" t="s">
        <v>122</v>
      </c>
      <c r="F16" s="55" t="s">
        <v>123</v>
      </c>
      <c r="G16" s="56"/>
      <c r="H16" s="25">
        <v>4.6900000000000004</v>
      </c>
      <c r="I16" s="25">
        <v>0</v>
      </c>
      <c r="J16" s="25">
        <v>4.6900000000000004</v>
      </c>
      <c r="K16" s="25">
        <v>0</v>
      </c>
      <c r="L16" s="25">
        <v>0</v>
      </c>
    </row>
    <row r="17" spans="1:12" ht="14.25" x14ac:dyDescent="0.2">
      <c r="A17" s="31">
        <v>7</v>
      </c>
      <c r="B17" s="54" t="s">
        <v>124</v>
      </c>
      <c r="C17" s="50"/>
      <c r="D17" s="53" t="str">
        <f t="shared" si="0"/>
        <v/>
      </c>
      <c r="E17" s="54" t="s">
        <v>125</v>
      </c>
      <c r="F17" s="55" t="s">
        <v>126</v>
      </c>
      <c r="G17" s="56"/>
      <c r="H17" s="25">
        <v>4.66</v>
      </c>
      <c r="I17" s="25">
        <v>0</v>
      </c>
      <c r="J17" s="25">
        <v>4.66</v>
      </c>
      <c r="K17" s="25">
        <v>0</v>
      </c>
      <c r="L17" s="25">
        <v>0</v>
      </c>
    </row>
    <row r="18" spans="1:12" ht="14.25" x14ac:dyDescent="0.2">
      <c r="A18" s="31">
        <v>8</v>
      </c>
      <c r="B18" s="54" t="s">
        <v>127</v>
      </c>
      <c r="C18" s="50"/>
      <c r="D18" s="53" t="str">
        <f t="shared" si="0"/>
        <v/>
      </c>
      <c r="E18" s="54" t="s">
        <v>128</v>
      </c>
      <c r="F18" s="55" t="s">
        <v>129</v>
      </c>
      <c r="G18" s="56"/>
      <c r="H18" s="25">
        <v>4.6399999999999997</v>
      </c>
      <c r="I18" s="25">
        <v>0</v>
      </c>
      <c r="J18" s="25">
        <v>4.6399999999999997</v>
      </c>
      <c r="K18" s="25">
        <v>0</v>
      </c>
      <c r="L18" s="25">
        <v>0</v>
      </c>
    </row>
    <row r="19" spans="1:12" ht="14.25" x14ac:dyDescent="0.2">
      <c r="A19" s="31">
        <v>9</v>
      </c>
      <c r="B19" s="54" t="s">
        <v>130</v>
      </c>
      <c r="C19" s="50"/>
      <c r="D19" s="53" t="str">
        <f t="shared" si="0"/>
        <v/>
      </c>
      <c r="E19" s="54" t="s">
        <v>131</v>
      </c>
      <c r="F19" s="55" t="s">
        <v>132</v>
      </c>
      <c r="G19" s="56"/>
      <c r="H19" s="25">
        <v>4.55</v>
      </c>
      <c r="I19" s="25">
        <v>0</v>
      </c>
      <c r="J19" s="25">
        <v>4.55</v>
      </c>
      <c r="K19" s="25">
        <v>0</v>
      </c>
      <c r="L19" s="25">
        <v>0</v>
      </c>
    </row>
    <row r="20" spans="1:12" ht="14.25" x14ac:dyDescent="0.2">
      <c r="A20" s="31">
        <v>10</v>
      </c>
      <c r="B20" s="54" t="s">
        <v>133</v>
      </c>
      <c r="C20" s="50"/>
      <c r="D20" s="53" t="str">
        <f t="shared" si="0"/>
        <v/>
      </c>
      <c r="E20" s="54"/>
      <c r="F20" s="55" t="s">
        <v>134</v>
      </c>
      <c r="G20" s="56"/>
      <c r="H20" s="25">
        <v>4.12</v>
      </c>
      <c r="I20" s="25">
        <v>0</v>
      </c>
      <c r="J20" s="25">
        <v>4.12</v>
      </c>
      <c r="K20" s="25">
        <v>0</v>
      </c>
      <c r="L20" s="25">
        <v>0</v>
      </c>
    </row>
    <row r="22" spans="1:12" ht="38.25" customHeight="1" x14ac:dyDescent="0.2">
      <c r="A22" s="57" t="s">
        <v>135</v>
      </c>
      <c r="B22" s="58"/>
      <c r="C22" s="58"/>
      <c r="D22" s="58"/>
      <c r="E22" s="58"/>
      <c r="F22" s="58"/>
      <c r="G22" s="58"/>
      <c r="H22" s="58"/>
      <c r="I22" s="58"/>
      <c r="J22" s="58"/>
      <c r="K22" s="58"/>
      <c r="L22" s="58"/>
    </row>
    <row r="23" spans="1:12" ht="36.75" customHeight="1" x14ac:dyDescent="0.2">
      <c r="A23" s="57" t="s">
        <v>136</v>
      </c>
      <c r="B23" s="58"/>
      <c r="C23" s="58"/>
      <c r="D23" s="58"/>
      <c r="E23" s="58"/>
      <c r="F23" s="58"/>
      <c r="G23" s="58"/>
      <c r="H23" s="58"/>
      <c r="I23" s="58"/>
      <c r="J23" s="58"/>
      <c r="K23" s="58"/>
      <c r="L23" s="58"/>
    </row>
    <row r="24" spans="1:12" x14ac:dyDescent="0.2">
      <c r="A24" s="57" t="s">
        <v>137</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2024-04-02T20:27:23Z</dcterms:created>
  <dcterms:modified xsi:type="dcterms:W3CDTF">2024-04-03T09:59:05Z</dcterms:modified>
</cp:coreProperties>
</file>