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5C3CE01D-5184-49F5-AC6F-EF87EE1B7FE5}" xr6:coauthVersionLast="47" xr6:coauthVersionMax="47" xr10:uidLastSave="{00000000-0000-0000-0000-000000000000}"/>
  <bookViews>
    <workbookView xWindow="28680" yWindow="-120" windowWidth="29040" windowHeight="15840" xr2:uid="{4D8841E7-8D03-4F53-A52B-D4F04430CD01}"/>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4FE87370-FC11-4236-89C1-EF83C3A280E7}">
      <text>
        <r>
          <rPr>
            <sz val="9"/>
            <color indexed="81"/>
            <rFont val="Segoe UI"/>
            <family val="2"/>
          </rPr>
          <t xml:space="preserve">Zur besseren CSV-Verarbeitung wird das Wort Prozent ausgeschrieben. 
</t>
        </r>
      </text>
    </comment>
    <comment ref="C9" authorId="0" shapeId="0" xr:uid="{448B692C-760D-4E6E-9DAA-04F3AA36103B}">
      <text>
        <r>
          <rPr>
            <sz val="9"/>
            <color indexed="81"/>
            <rFont val="Segoe UI"/>
            <family val="2"/>
          </rPr>
          <t>Inländisches Investmentvermögen=1
EU-Investmentvermögen=2</t>
        </r>
      </text>
    </comment>
    <comment ref="C10" authorId="0" shapeId="0" xr:uid="{AFF9DA38-C08E-48AA-9C07-3628268C8816}">
      <text>
        <r>
          <rPr>
            <sz val="9"/>
            <color indexed="81"/>
            <rFont val="Segoe UI"/>
            <family val="2"/>
          </rPr>
          <t>OGAW=1
AIF (Spezialfonds etc)=2</t>
        </r>
      </text>
    </comment>
    <comment ref="C11" authorId="0" shapeId="0" xr:uid="{80489D22-2080-4749-BF20-A8AB0F9602DD}">
      <text>
        <r>
          <rPr>
            <sz val="9"/>
            <color indexed="81"/>
            <rFont val="Segoe UI"/>
            <family val="2"/>
          </rPr>
          <t>1=ja
0=nein</t>
        </r>
      </text>
    </comment>
    <comment ref="C19" authorId="0" shapeId="0" xr:uid="{67E3E6BC-434D-4B2F-8B1F-05263C8DD675}">
      <text>
        <r>
          <rPr>
            <sz val="9"/>
            <color indexed="81"/>
            <rFont val="Segoe UI"/>
            <family val="2"/>
          </rPr>
          <t>1=ja
0=nein</t>
        </r>
      </text>
    </comment>
    <comment ref="E25" authorId="0" shapeId="0" xr:uid="{F670BB0F-F799-4878-91EE-C8830EAE3858}">
      <text>
        <r>
          <rPr>
            <sz val="9"/>
            <color indexed="81"/>
            <rFont val="Segoe UI"/>
            <family val="2"/>
          </rPr>
          <t xml:space="preserve">Formel hinterlegt.
</t>
        </r>
      </text>
    </comment>
    <comment ref="E26" authorId="0" shapeId="0" xr:uid="{CA3621DC-E5BE-4513-A5F7-7FEEF3F0BF2E}">
      <text>
        <r>
          <rPr>
            <sz val="9"/>
            <color indexed="81"/>
            <rFont val="Segoe UI"/>
            <family val="2"/>
          </rPr>
          <t xml:space="preserve">Formel hinterlegt.
</t>
        </r>
      </text>
    </comment>
    <comment ref="E27" authorId="0" shapeId="0" xr:uid="{904CC57C-84B3-4223-A764-5ED8BFB01AFA}">
      <text>
        <r>
          <rPr>
            <sz val="9"/>
            <color indexed="81"/>
            <rFont val="Segoe UI"/>
            <family val="2"/>
          </rPr>
          <t xml:space="preserve">Formel hinterlegt.
</t>
        </r>
      </text>
    </comment>
    <comment ref="E28" authorId="0" shapeId="0" xr:uid="{F37DAA68-15D9-4726-A073-8435F7DB0DFA}">
      <text>
        <r>
          <rPr>
            <sz val="9"/>
            <color indexed="81"/>
            <rFont val="Segoe UI"/>
            <family val="2"/>
          </rPr>
          <t xml:space="preserve">Formel hinterlegt.
</t>
        </r>
      </text>
    </comment>
    <comment ref="E29" authorId="0" shapeId="0" xr:uid="{9BBD7853-1D6B-4F7E-8478-92F31D8E8816}">
      <text>
        <r>
          <rPr>
            <sz val="9"/>
            <color indexed="81"/>
            <rFont val="Segoe UI"/>
            <family val="2"/>
          </rPr>
          <t xml:space="preserve">Formel hinterlegt.
</t>
        </r>
      </text>
    </comment>
    <comment ref="E30" authorId="0" shapeId="0" xr:uid="{FD947A7B-145A-452C-8048-2F40654D75F2}">
      <text>
        <r>
          <rPr>
            <sz val="9"/>
            <color indexed="81"/>
            <rFont val="Segoe UI"/>
            <family val="2"/>
          </rPr>
          <t xml:space="preserve">Formel hinterlegt.
</t>
        </r>
      </text>
    </comment>
    <comment ref="E31" authorId="0" shapeId="0" xr:uid="{223E3B89-D2B1-4E3A-A6F7-30BA09F88F61}">
      <text>
        <r>
          <rPr>
            <sz val="9"/>
            <color indexed="81"/>
            <rFont val="Segoe UI"/>
            <family val="2"/>
          </rPr>
          <t xml:space="preserve">Formel hinterlegt.
</t>
        </r>
      </text>
    </comment>
    <comment ref="E32" authorId="0" shapeId="0" xr:uid="{9AF55278-E951-4249-A2F6-326AE2E8B7BD}">
      <text>
        <r>
          <rPr>
            <sz val="9"/>
            <color indexed="81"/>
            <rFont val="Segoe UI"/>
            <family val="2"/>
          </rPr>
          <t xml:space="preserve">Formel hinterlegt.
</t>
        </r>
      </text>
    </comment>
    <comment ref="E33" authorId="0" shapeId="0" xr:uid="{66EFC41B-0B13-4364-996A-20259335C5F3}">
      <text>
        <r>
          <rPr>
            <sz val="9"/>
            <color indexed="81"/>
            <rFont val="Segoe UI"/>
            <family val="2"/>
          </rPr>
          <t xml:space="preserve">Formel hinterlegt.
</t>
        </r>
      </text>
    </comment>
    <comment ref="E34" authorId="0" shapeId="0" xr:uid="{8F60233C-1FDE-4AA8-8A4B-2C5568F39F7D}">
      <text>
        <r>
          <rPr>
            <sz val="9"/>
            <color indexed="81"/>
            <rFont val="Segoe UI"/>
            <family val="2"/>
          </rPr>
          <t xml:space="preserve">Formel hinterlegt.
</t>
        </r>
      </text>
    </comment>
    <comment ref="E35" authorId="0" shapeId="0" xr:uid="{35464112-8B66-4152-BC6D-6FDDE4103870}">
      <text>
        <r>
          <rPr>
            <sz val="9"/>
            <color indexed="81"/>
            <rFont val="Segoe UI"/>
            <family val="2"/>
          </rPr>
          <t xml:space="preserve">Formel hinterlegt.
</t>
        </r>
      </text>
    </comment>
    <comment ref="E36" authorId="0" shapeId="0" xr:uid="{77FB47E6-5873-4056-ADC1-B0C0E38B52F2}">
      <text>
        <r>
          <rPr>
            <sz val="9"/>
            <color indexed="81"/>
            <rFont val="Segoe UI"/>
            <family val="2"/>
          </rPr>
          <t xml:space="preserve">Formel hinterlegt.
</t>
        </r>
      </text>
    </comment>
    <comment ref="E37" authorId="0" shapeId="0" xr:uid="{24239E15-F151-4ED6-B671-8322C83AD7C9}">
      <text>
        <r>
          <rPr>
            <sz val="9"/>
            <color indexed="81"/>
            <rFont val="Segoe UI"/>
            <family val="2"/>
          </rPr>
          <t xml:space="preserve">Formel hinterlegt.
</t>
        </r>
      </text>
    </comment>
    <comment ref="E38" authorId="0" shapeId="0" xr:uid="{F84A6001-E682-4408-948C-B8D157A59C6E}">
      <text>
        <r>
          <rPr>
            <sz val="9"/>
            <color indexed="81"/>
            <rFont val="Segoe UI"/>
            <family val="2"/>
          </rPr>
          <t xml:space="preserve">Formel hinterlegt.
</t>
        </r>
      </text>
    </comment>
    <comment ref="E39" authorId="0" shapeId="0" xr:uid="{17924796-A5AF-489D-9F55-5B6B691D3505}">
      <text>
        <r>
          <rPr>
            <sz val="9"/>
            <color indexed="81"/>
            <rFont val="Segoe UI"/>
            <family val="2"/>
          </rPr>
          <t xml:space="preserve">Formel hinterlegt.
</t>
        </r>
      </text>
    </comment>
    <comment ref="E40" authorId="0" shapeId="0" xr:uid="{D155E668-4821-48DE-B15F-E23BF25356F0}">
      <text>
        <r>
          <rPr>
            <sz val="9"/>
            <color indexed="81"/>
            <rFont val="Segoe UI"/>
            <family val="2"/>
          </rPr>
          <t xml:space="preserve">Formel hinterlegt.
</t>
        </r>
      </text>
    </comment>
    <comment ref="E41" authorId="0" shapeId="0" xr:uid="{06E6BF7E-7682-4C6A-8AD3-0A88645BBC7C}">
      <text>
        <r>
          <rPr>
            <sz val="9"/>
            <color indexed="81"/>
            <rFont val="Segoe UI"/>
            <family val="2"/>
          </rPr>
          <t xml:space="preserve">Formel hinterlegt.
</t>
        </r>
      </text>
    </comment>
    <comment ref="E42" authorId="0" shapeId="0" xr:uid="{B619D667-4AFA-47A6-B077-D7392F7E22D4}">
      <text>
        <r>
          <rPr>
            <sz val="9"/>
            <color indexed="81"/>
            <rFont val="Segoe UI"/>
            <family val="2"/>
          </rPr>
          <t xml:space="preserve">Formel hinterlegt.
</t>
        </r>
      </text>
    </comment>
    <comment ref="E43" authorId="0" shapeId="0" xr:uid="{55C7B1CF-6E9F-4BC2-B869-3A2A62A183BF}">
      <text>
        <r>
          <rPr>
            <sz val="9"/>
            <color indexed="81"/>
            <rFont val="Segoe UI"/>
            <family val="2"/>
          </rPr>
          <t xml:space="preserve">Formel hinterlegt.
</t>
        </r>
      </text>
    </comment>
    <comment ref="E44" authorId="0" shapeId="0" xr:uid="{85396191-E359-4943-AB5C-3F43B2CFED78}">
      <text>
        <r>
          <rPr>
            <sz val="9"/>
            <color indexed="81"/>
            <rFont val="Segoe UI"/>
            <family val="2"/>
          </rPr>
          <t xml:space="preserve">Formel hinterlegt.
</t>
        </r>
      </text>
    </comment>
    <comment ref="E45" authorId="0" shapeId="0" xr:uid="{C121665C-B4A9-40FE-B2D1-103E5E9ECE0D}">
      <text>
        <r>
          <rPr>
            <sz val="9"/>
            <color indexed="81"/>
            <rFont val="Segoe UI"/>
            <family val="2"/>
          </rPr>
          <t xml:space="preserve">Formel hinterlegt.
</t>
        </r>
      </text>
    </comment>
    <comment ref="E46" authorId="0" shapeId="0" xr:uid="{4950E4DC-D475-41D8-999D-F4D8B9F1C1EC}">
      <text>
        <r>
          <rPr>
            <sz val="9"/>
            <color indexed="81"/>
            <rFont val="Segoe UI"/>
            <family val="2"/>
          </rPr>
          <t xml:space="preserve">Formel hinterlegt.
</t>
        </r>
      </text>
    </comment>
    <comment ref="E47" authorId="0" shapeId="0" xr:uid="{443011FA-6964-4F64-8ADE-4BC5F3D45CDA}">
      <text>
        <r>
          <rPr>
            <sz val="9"/>
            <color indexed="81"/>
            <rFont val="Segoe UI"/>
            <family val="2"/>
          </rPr>
          <t xml:space="preserve">Formel hinterlegt.
</t>
        </r>
      </text>
    </comment>
    <comment ref="E48" authorId="0" shapeId="0" xr:uid="{B6FE5BD1-C25D-41C4-BFB0-3F4959566C04}">
      <text>
        <r>
          <rPr>
            <sz val="9"/>
            <color indexed="81"/>
            <rFont val="Segoe UI"/>
            <family val="2"/>
          </rPr>
          <t xml:space="preserve">Formel hinterlegt.
</t>
        </r>
      </text>
    </comment>
    <comment ref="E49" authorId="0" shapeId="0" xr:uid="{D2EC0958-26E9-4C23-ABC1-77F6DD27CDC1}">
      <text>
        <r>
          <rPr>
            <sz val="9"/>
            <color indexed="81"/>
            <rFont val="Segoe UI"/>
            <family val="2"/>
          </rPr>
          <t xml:space="preserve">Formel hinterlegt.
</t>
        </r>
      </text>
    </comment>
    <comment ref="E50" authorId="0" shapeId="0" xr:uid="{C16256A2-32B4-4954-9B44-F2A318914924}">
      <text>
        <r>
          <rPr>
            <sz val="9"/>
            <color indexed="81"/>
            <rFont val="Segoe UI"/>
            <family val="2"/>
          </rPr>
          <t xml:space="preserve">Formel hinterlegt.
</t>
        </r>
      </text>
    </comment>
    <comment ref="E51" authorId="0" shapeId="0" xr:uid="{9C3881B6-D0F3-4952-B82A-2AD7CD106F71}">
      <text>
        <r>
          <rPr>
            <sz val="9"/>
            <color indexed="81"/>
            <rFont val="Segoe UI"/>
            <family val="2"/>
          </rPr>
          <t xml:space="preserve">Formel hinterlegt.
</t>
        </r>
      </text>
    </comment>
    <comment ref="E52" authorId="0" shapeId="0" xr:uid="{9355D38D-32B6-425B-BD67-4E38F9378DE4}">
      <text>
        <r>
          <rPr>
            <sz val="9"/>
            <color indexed="81"/>
            <rFont val="Segoe UI"/>
            <family val="2"/>
          </rPr>
          <t xml:space="preserve">Formel hinterlegt.
</t>
        </r>
      </text>
    </comment>
    <comment ref="E53" authorId="0" shapeId="0" xr:uid="{61358CD5-7D7D-494A-BA09-914E33292EDF}">
      <text>
        <r>
          <rPr>
            <sz val="9"/>
            <color indexed="81"/>
            <rFont val="Segoe UI"/>
            <family val="2"/>
          </rPr>
          <t xml:space="preserve">Formel hinterlegt.
</t>
        </r>
      </text>
    </comment>
    <comment ref="E54" authorId="0" shapeId="0" xr:uid="{6E7D2346-64C7-42D7-BFD0-9B0ABAC4A9F9}">
      <text>
        <r>
          <rPr>
            <sz val="9"/>
            <color indexed="81"/>
            <rFont val="Segoe UI"/>
            <family val="2"/>
          </rPr>
          <t xml:space="preserve">Formel hinterlegt.
</t>
        </r>
      </text>
    </comment>
    <comment ref="D55" authorId="1" shapeId="0" xr:uid="{ACDADA3F-B4A2-4C3F-9EFF-BF3F08F2EA62}">
      <text>
        <r>
          <rPr>
            <b/>
            <sz val="8"/>
            <color indexed="10"/>
            <rFont val="Tahoma"/>
            <family val="2"/>
          </rPr>
          <t>Formel hinterlegt</t>
        </r>
      </text>
    </comment>
    <comment ref="E55" authorId="0" shapeId="0" xr:uid="{0C1F6117-7234-4C44-B106-7B3F548BDD02}">
      <text>
        <r>
          <rPr>
            <sz val="9"/>
            <color indexed="81"/>
            <rFont val="Segoe UI"/>
            <family val="2"/>
          </rPr>
          <t xml:space="preserve">Formel hinterlegt.
</t>
        </r>
      </text>
    </comment>
    <comment ref="D56" authorId="2" shapeId="0" xr:uid="{666673F4-9FF0-41BB-A5A6-56C1B6B13B09}">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0FCB5EBB-C188-4F6A-8A1C-5D45F9CB05C4}">
      <text>
        <r>
          <rPr>
            <sz val="9"/>
            <color indexed="81"/>
            <rFont val="Segoe UI"/>
            <family val="2"/>
          </rPr>
          <t xml:space="preserve">Formel hinterlegt.
</t>
        </r>
      </text>
    </comment>
    <comment ref="D12" authorId="0" shapeId="0" xr:uid="{DF89BEA2-2965-481B-A391-318D3F355FBF}">
      <text>
        <r>
          <rPr>
            <sz val="9"/>
            <color indexed="81"/>
            <rFont val="Segoe UI"/>
            <family val="2"/>
          </rPr>
          <t xml:space="preserve">Formel hinterlegt. </t>
        </r>
      </text>
    </comment>
    <comment ref="D13" authorId="0" shapeId="0" xr:uid="{457C0987-F8E9-4EBA-B779-37D73755D915}">
      <text>
        <r>
          <rPr>
            <sz val="9"/>
            <color indexed="81"/>
            <rFont val="Segoe UI"/>
            <family val="2"/>
          </rPr>
          <t xml:space="preserve">Formel hinterlegt.
</t>
        </r>
      </text>
    </comment>
    <comment ref="D14" authorId="0" shapeId="0" xr:uid="{595BC3D5-F72F-4FD3-8BE3-5A53258175DE}">
      <text>
        <r>
          <rPr>
            <sz val="9"/>
            <color indexed="81"/>
            <rFont val="Segoe UI"/>
            <family val="2"/>
          </rPr>
          <t xml:space="preserve">Formel hinterlegt.
</t>
        </r>
      </text>
    </comment>
    <comment ref="D15" authorId="0" shapeId="0" xr:uid="{C05ED96B-61A6-4BA6-8652-4B045546766C}">
      <text>
        <r>
          <rPr>
            <sz val="9"/>
            <color indexed="81"/>
            <rFont val="Segoe UI"/>
            <family val="2"/>
          </rPr>
          <t xml:space="preserve">Formel hinterlegt.
</t>
        </r>
      </text>
    </comment>
    <comment ref="D16" authorId="0" shapeId="0" xr:uid="{1860FE29-3443-4C1C-898C-C114937BBCAA}">
      <text>
        <r>
          <rPr>
            <sz val="9"/>
            <color indexed="81"/>
            <rFont val="Segoe UI"/>
            <family val="2"/>
          </rPr>
          <t xml:space="preserve">Formel hinterlegt.
</t>
        </r>
      </text>
    </comment>
    <comment ref="D17" authorId="0" shapeId="0" xr:uid="{536135E7-2C51-42FB-92BF-784CFDEAE01D}">
      <text>
        <r>
          <rPr>
            <sz val="9"/>
            <color indexed="81"/>
            <rFont val="Segoe UI"/>
            <family val="2"/>
          </rPr>
          <t xml:space="preserve">Formel hinterlegt.
</t>
        </r>
      </text>
    </comment>
    <comment ref="D18" authorId="0" shapeId="0" xr:uid="{32512E12-B42A-409D-B1E9-87C46DDF5D73}">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CC20AE49-FF04-4B68-B4F0-FEA552348B3A}">
      <text>
        <r>
          <rPr>
            <sz val="9"/>
            <color indexed="81"/>
            <rFont val="Segoe UI"/>
            <family val="2"/>
          </rPr>
          <t xml:space="preserve">Formel hinterlegt.
</t>
        </r>
      </text>
    </comment>
    <comment ref="D20" authorId="0" shapeId="0" xr:uid="{F76F8F3D-9100-47B1-9ABA-4A8EDA95A0D5}">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<sst xmlns="http://schemas.openxmlformats.org/spreadsheetml/2006/main" count="147" uniqueCount="133">
  <si>
    <t xml:space="preserve">01_Zeile </t>
  </si>
  <si>
    <t>02_Bezeichnung</t>
  </si>
  <si>
    <t xml:space="preserve">03_Textangabe </t>
  </si>
  <si>
    <t>04_prozent vom Wert der Anteilsklasse</t>
  </si>
  <si>
    <t>05_Zeitwert</t>
  </si>
  <si>
    <t>Berichtsstichtag</t>
  </si>
  <si>
    <t>28.03.2024</t>
  </si>
  <si>
    <t>0a</t>
  </si>
  <si>
    <t>Name des Fonds/der Anteilsklasse</t>
  </si>
  <si>
    <t>Berenberg International Micro Cap M A</t>
  </si>
  <si>
    <t>Anzahl der Anteile</t>
  </si>
  <si>
    <t>Buchwert eines Anteils</t>
  </si>
  <si>
    <t>Identifier (ISIN)</t>
  </si>
  <si>
    <t>LU2347482890</t>
  </si>
  <si>
    <t>Name der Verwaltungsgesellschaft</t>
  </si>
  <si>
    <t>Universal-Investment-Luxembourg S.A.</t>
  </si>
  <si>
    <t>Sitz der Verwaltungsgesellschaft</t>
  </si>
  <si>
    <t>Luxembourg</t>
  </si>
  <si>
    <t>Inländisches Investmentvermögen oder EU-Investmentvermögen</t>
  </si>
  <si>
    <t>OGAW oder Spezialfonds</t>
  </si>
  <si>
    <t>Börsennotierung? Ja / Nein</t>
  </si>
  <si>
    <t>Rückgabefrist der Fondsanteile</t>
  </si>
  <si>
    <t>börsentäglich</t>
  </si>
  <si>
    <t>Marktrisikopotential</t>
  </si>
  <si>
    <t>Index / Benchmark I</t>
  </si>
  <si>
    <t>MSCI World ex Europe Micro Cap Net Return (EUR)</t>
  </si>
  <si>
    <t>Index / Benchmark II, ggf. andere Maßgabe</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</si>
  <si>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</si>
  <si>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</si>
  <si>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</si>
  <si>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</si>
  <si>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</si>
  <si>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</si>
  <si>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</si>
  <si>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</si>
  <si>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</si>
  <si>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</si>
  <si>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</si>
  <si>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</si>
  <si>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</si>
  <si>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</si>
  <si>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</si>
  <si>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</si>
  <si>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</si>
  <si>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</si>
  <si>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</si>
  <si>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</si>
  <si>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</si>
  <si>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</si>
  <si>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</si>
  <si>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</si>
  <si>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</si>
  <si>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</si>
  <si>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</si>
  <si>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</si>
  <si>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</si>
  <si>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</si>
  <si>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</si>
  <si>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</si>
  <si>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</si>
  <si>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</si>
  <si>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</si>
  <si>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</si>
  <si>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</si>
  <si>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</si>
  <si>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</si>
  <si>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</si>
  <si>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</si>
  <si>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</si>
  <si>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</si>
  <si>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</si>
  <si>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</si>
  <si>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</si>
  <si>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</si>
  <si>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</si>
  <si>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</si>
  <si>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</si>
  <si>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</si>
  <si>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</si>
  <si>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</si>
  <si>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</si>
  <si>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</si>
  <si>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</si>
  <si>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</si>
  <si>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</si>
  <si>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</si>
  <si>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</si>
  <si>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</si>
  <si>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</si>
  <si>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</si>
  <si>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</si>
  <si>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</si>
  <si>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</si>
  <si>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</si>
  <si>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</si>
  <si>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</si>
  <si>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</si>
  <si>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</si>
  <si>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</si>
  <si>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</si>
  <si>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</si>
  <si>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</si>
  <si>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</si>
  <si>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</si>
  <si>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</si>
  <si>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</si>
  <si>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Laserbond Ltd.</t>
  </si>
  <si>
    <t>271841</t>
  </si>
  <si>
    <t>Imdex Ltd.</t>
  </si>
  <si>
    <t>529900H31NX5KRKXB865</t>
  </si>
  <si>
    <t>216972</t>
  </si>
  <si>
    <t>Pason Systems Inc.</t>
  </si>
  <si>
    <t>984500DC6T2FLR969F65</t>
  </si>
  <si>
    <t>210507</t>
  </si>
  <si>
    <t>Telsys Ltd.</t>
  </si>
  <si>
    <t>287883</t>
  </si>
  <si>
    <t>Plus Alpha Consulting Co. Ltd.</t>
  </si>
  <si>
    <t>776425</t>
  </si>
  <si>
    <t>Tri Chemical Laboratories Inc.</t>
  </si>
  <si>
    <t>353800S3OPTEAPIHHJ16</t>
  </si>
  <si>
    <t>710996</t>
  </si>
  <si>
    <t>Japan Elevator Service Holdings Co.Ltd.</t>
  </si>
  <si>
    <t>729655</t>
  </si>
  <si>
    <t>Marumae Co. Ltd.</t>
  </si>
  <si>
    <t>272670</t>
  </si>
  <si>
    <t>Mani Inc.</t>
  </si>
  <si>
    <t>693539</t>
  </si>
  <si>
    <t>Axcelis Technologies Inc.</t>
  </si>
  <si>
    <t>529900HF9B6NL1QG9F05</t>
  </si>
  <si>
    <t>939400</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</si>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</sst>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01A95F32-91C3-4A92-82DC-D84309DE19A9}"/>
    <cellStyle name="Standard" xfId="0" builtinId="0" customBuiltin="1"/>
    <cellStyle name="Standard 2" xfId="2" xr:uid="{1B4F1856-9CA3-4F8B-BA3B-4867CE45902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A7982-4590-4619-89F5-B7FBE64FF860}">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2</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113.85</v>
      </c>
      <c r="E13" s="10"/>
      <c r="F13" s="5"/>
      <c r="G13" s="5"/>
      <c r="H13" s="5"/>
    </row>
    <row r="14" spans="1:14" s="19" customFormat="1" ht="25.5" x14ac:dyDescent="0.2">
      <c r="A14" s="15">
        <v>11</v>
      </c>
      <c r="B14" s="16" t="s">
        <v>24</v>
      </c>
      <c r="C14" s="11" t="s">
        <v>25</v>
      </c>
      <c r="D14" s="21">
        <v>100</v>
      </c>
      <c r="E14" s="10"/>
      <c r="F14" s="5"/>
      <c r="G14" s="5"/>
      <c r="H14" s="5"/>
    </row>
    <row r="15" spans="1:14" ht="14.25" x14ac:dyDescent="0.2">
      <c r="A15" s="15">
        <v>12</v>
      </c>
      <c r="B15" s="16" t="s">
        <v>26</v>
      </c>
      <c r="C15" s="11"/>
      <c r="D15" s="21"/>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77.260000000000005</v>
      </c>
    </row>
    <row r="23" spans="1:5" ht="14.25" x14ac:dyDescent="0.2">
      <c r="A23" s="26" t="s">
        <v>34</v>
      </c>
      <c r="B23" s="18" t="s">
        <v>35</v>
      </c>
      <c r="C23" s="27" t="s">
        <v>36</v>
      </c>
      <c r="D23" s="9"/>
      <c r="E23" s="9"/>
    </row>
    <row r="24" spans="1:5" ht="14.25" x14ac:dyDescent="0.2">
      <c r="A24" s="26" t="s">
        <v>37</v>
      </c>
      <c r="B24" s="18" t="s">
        <v>38</v>
      </c>
      <c r="C24" s="20"/>
      <c r="D24" s="25">
        <v>98.79</v>
      </c>
      <c r="E24" s="9"/>
    </row>
    <row r="25" spans="1:5" ht="25.5" x14ac:dyDescent="0.2">
      <c r="A25" s="15">
        <v>20</v>
      </c>
      <c r="B25" s="22" t="s">
        <v>39</v>
      </c>
      <c r="C25" s="20"/>
      <c r="D25" s="21">
        <v>95.38</v>
      </c>
      <c r="E25" s="28" t="str">
        <f>IF($C$4&gt;0,PRODUCT($C$4,$E$22,D25/100),"")</f>
        <v/>
      </c>
    </row>
    <row r="26" spans="1:5" ht="25.5" x14ac:dyDescent="0.2">
      <c r="A26" s="15">
        <v>21</v>
      </c>
      <c r="B26" s="22" t="s">
        <v>40</v>
      </c>
      <c r="C26" s="20"/>
      <c r="D26" s="21">
        <v>3.48</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0</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1.1399999999999999</v>
      </c>
      <c r="E36" s="28" t="str">
        <f t="shared" si="0"/>
        <v/>
      </c>
    </row>
    <row r="37" spans="1:5" ht="14.25" x14ac:dyDescent="0.2">
      <c r="A37" s="15" t="s">
        <v>53</v>
      </c>
      <c r="B37" s="18" t="s">
        <v>54</v>
      </c>
      <c r="C37" s="20"/>
      <c r="D37" s="21">
        <v>0</v>
      </c>
      <c r="E37" s="28" t="str">
        <f t="shared" si="0"/>
        <v/>
      </c>
    </row>
    <row r="38" spans="1:5" x14ac:dyDescent="0.2">
      <c r="A38" s="29" t="s">
        <v>55</v>
      </c>
      <c r="B38" s="30" t="s">
        <v>56</v>
      </c>
      <c r="C38" s="20"/>
      <c r="D38" s="21">
        <v>0</v>
      </c>
      <c r="E38" s="28" t="str">
        <f>IF($C$4&gt;0,PRODUCT($C$4,$E$22,D38/100),"")</f>
        <v/>
      </c>
    </row>
    <row r="39" spans="1:5" ht="14.25" x14ac:dyDescent="0.2">
      <c r="A39" s="31" t="s">
        <v>57</v>
      </c>
      <c r="B39" s="22" t="s">
        <v>58</v>
      </c>
      <c r="C39" s="20"/>
      <c r="D39" s="21">
        <v>0</v>
      </c>
      <c r="E39" s="28" t="str">
        <f t="shared" si="0"/>
        <v/>
      </c>
    </row>
    <row r="40" spans="1:5" x14ac:dyDescent="0.2">
      <c r="A40" s="29" t="s">
        <v>59</v>
      </c>
      <c r="B40" s="30" t="s">
        <v>56</v>
      </c>
      <c r="C40" s="20"/>
      <c r="D40" s="21">
        <v>0</v>
      </c>
      <c r="E40" s="28" t="str">
        <f t="shared" si="0"/>
        <v/>
      </c>
    </row>
    <row r="41" spans="1:5" ht="14.25" x14ac:dyDescent="0.2">
      <c r="A41" s="31" t="s">
        <v>60</v>
      </c>
      <c r="B41" s="22" t="s">
        <v>61</v>
      </c>
      <c r="C41" s="20"/>
      <c r="D41" s="21">
        <v>0</v>
      </c>
      <c r="E41" s="28" t="str">
        <f t="shared" si="0"/>
        <v/>
      </c>
    </row>
    <row r="42" spans="1:5" x14ac:dyDescent="0.2">
      <c r="A42" s="29" t="s">
        <v>62</v>
      </c>
      <c r="B42" s="30" t="s">
        <v>56</v>
      </c>
      <c r="C42" s="20"/>
      <c r="D42" s="21">
        <v>0</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0</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13.849999999999994</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7E1C-C489-4585-8C04-AD03744677E4}">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International Micro Cap M A</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LU2347482890</v>
      </c>
      <c r="D6" s="28"/>
      <c r="E6" s="28"/>
      <c r="F6" s="28"/>
      <c r="G6" s="28"/>
      <c r="H6" s="28"/>
      <c r="I6" s="28"/>
      <c r="J6" s="28"/>
      <c r="K6" s="28"/>
      <c r="L6" s="28"/>
    </row>
    <row r="7" spans="1:12" ht="25.5" x14ac:dyDescent="0.2">
      <c r="A7" s="31" t="s">
        <v>101</v>
      </c>
      <c r="B7" s="48" t="s">
        <v>14</v>
      </c>
      <c r="C7" s="46" t="str">
        <f>'BVI-Datenblatt'!C7</f>
        <v>Universal-Investment-Luxembourg S.A.</v>
      </c>
      <c r="D7" s="28"/>
      <c r="E7" s="28"/>
      <c r="F7" s="28"/>
      <c r="G7" s="28"/>
      <c r="H7" s="28"/>
      <c r="I7" s="28"/>
      <c r="J7" s="28"/>
      <c r="K7" s="28"/>
      <c r="L7" s="28"/>
    </row>
    <row r="8" spans="1:12" ht="14.25" x14ac:dyDescent="0.2">
      <c r="A8" s="31" t="s">
        <v>102</v>
      </c>
      <c r="B8" s="48" t="s">
        <v>16</v>
      </c>
      <c r="C8" s="46" t="str">
        <f>'BVI-Datenblatt'!C8</f>
        <v>Luxembourg</v>
      </c>
      <c r="D8" s="28"/>
      <c r="E8" s="28"/>
      <c r="F8" s="28"/>
      <c r="G8" s="28"/>
      <c r="H8" s="28"/>
      <c r="I8" s="28"/>
      <c r="J8" s="28"/>
      <c r="K8" s="28"/>
      <c r="L8" s="28"/>
    </row>
    <row r="9" spans="1:12" ht="14.25" x14ac:dyDescent="0.2">
      <c r="A9" s="31" t="s">
        <v>103</v>
      </c>
      <c r="B9" s="48" t="s">
        <v>33</v>
      </c>
      <c r="C9" s="50"/>
      <c r="D9" s="51">
        <f>'BVI-Datenblatt'!E22</f>
        <v>77.260000000000005</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c r="F11" s="55" t="s">
        <v>107</v>
      </c>
      <c r="G11" s="56"/>
      <c r="H11" s="25">
        <v>2.2200000000000002</v>
      </c>
      <c r="I11" s="25">
        <v>0</v>
      </c>
      <c r="J11" s="25">
        <v>2.2200000000000002</v>
      </c>
      <c r="K11" s="25">
        <v>0</v>
      </c>
      <c r="L11" s="25">
        <v>0</v>
      </c>
    </row>
    <row r="12" spans="1:12" ht="14.25" x14ac:dyDescent="0.2">
      <c r="A12" s="31">
        <v>2</v>
      </c>
      <c r="B12" s="54" t="s">
        <v>108</v>
      </c>
      <c r="C12" s="50"/>
      <c r="D12" s="53" t="str">
        <f t="shared" ref="D12:D20" si="0">IF($C$4&gt;0,PRODUCT($C$4,$C$5,H12/100),"")</f>
        <v/>
      </c>
      <c r="E12" s="54" t="s">
        <v>109</v>
      </c>
      <c r="F12" s="55" t="s">
        <v>110</v>
      </c>
      <c r="G12" s="56"/>
      <c r="H12" s="25">
        <v>2.13</v>
      </c>
      <c r="I12" s="25">
        <v>0</v>
      </c>
      <c r="J12" s="25">
        <v>2.13</v>
      </c>
      <c r="K12" s="25">
        <v>0</v>
      </c>
      <c r="L12" s="25">
        <v>0</v>
      </c>
    </row>
    <row r="13" spans="1:12" ht="14.25" x14ac:dyDescent="0.2">
      <c r="A13" s="31">
        <v>3</v>
      </c>
      <c r="B13" s="54" t="s">
        <v>111</v>
      </c>
      <c r="C13" s="50"/>
      <c r="D13" s="53" t="str">
        <f t="shared" si="0"/>
        <v/>
      </c>
      <c r="E13" s="54" t="s">
        <v>112</v>
      </c>
      <c r="F13" s="55" t="s">
        <v>113</v>
      </c>
      <c r="G13" s="56"/>
      <c r="H13" s="25">
        <v>1.97</v>
      </c>
      <c r="I13" s="25">
        <v>0</v>
      </c>
      <c r="J13" s="25">
        <v>1.97</v>
      </c>
      <c r="K13" s="25">
        <v>0</v>
      </c>
      <c r="L13" s="25">
        <v>0</v>
      </c>
    </row>
    <row r="14" spans="1:12" ht="14.25" x14ac:dyDescent="0.2">
      <c r="A14" s="31">
        <v>4</v>
      </c>
      <c r="B14" s="54" t="s">
        <v>114</v>
      </c>
      <c r="C14" s="50"/>
      <c r="D14" s="53" t="str">
        <f t="shared" si="0"/>
        <v/>
      </c>
      <c r="E14" s="54"/>
      <c r="F14" s="55" t="s">
        <v>115</v>
      </c>
      <c r="G14" s="56"/>
      <c r="H14" s="25">
        <v>1.9</v>
      </c>
      <c r="I14" s="25">
        <v>0</v>
      </c>
      <c r="J14" s="25">
        <v>1.9</v>
      </c>
      <c r="K14" s="25">
        <v>0</v>
      </c>
      <c r="L14" s="25">
        <v>0</v>
      </c>
    </row>
    <row r="15" spans="1:12" ht="14.25" x14ac:dyDescent="0.2">
      <c r="A15" s="31">
        <v>5</v>
      </c>
      <c r="B15" s="54" t="s">
        <v>116</v>
      </c>
      <c r="C15" s="50"/>
      <c r="D15" s="53" t="str">
        <f t="shared" si="0"/>
        <v/>
      </c>
      <c r="E15" s="54"/>
      <c r="F15" s="55" t="s">
        <v>117</v>
      </c>
      <c r="G15" s="56"/>
      <c r="H15" s="25">
        <v>1.9</v>
      </c>
      <c r="I15" s="25">
        <v>0</v>
      </c>
      <c r="J15" s="25">
        <v>1.9</v>
      </c>
      <c r="K15" s="25">
        <v>0</v>
      </c>
      <c r="L15" s="25">
        <v>0</v>
      </c>
    </row>
    <row r="16" spans="1:12" ht="14.25" x14ac:dyDescent="0.2">
      <c r="A16" s="31">
        <v>6</v>
      </c>
      <c r="B16" s="54" t="s">
        <v>118</v>
      </c>
      <c r="C16" s="50"/>
      <c r="D16" s="53" t="str">
        <f t="shared" si="0"/>
        <v/>
      </c>
      <c r="E16" s="54" t="s">
        <v>119</v>
      </c>
      <c r="F16" s="55" t="s">
        <v>120</v>
      </c>
      <c r="G16" s="56"/>
      <c r="H16" s="25">
        <v>1.85</v>
      </c>
      <c r="I16" s="25">
        <v>0</v>
      </c>
      <c r="J16" s="25">
        <v>1.85</v>
      </c>
      <c r="K16" s="25">
        <v>0</v>
      </c>
      <c r="L16" s="25">
        <v>0</v>
      </c>
    </row>
    <row r="17" spans="1:12" ht="14.25" x14ac:dyDescent="0.2">
      <c r="A17" s="31">
        <v>7</v>
      </c>
      <c r="B17" s="54" t="s">
        <v>121</v>
      </c>
      <c r="C17" s="50"/>
      <c r="D17" s="53" t="str">
        <f t="shared" si="0"/>
        <v/>
      </c>
      <c r="E17" s="54"/>
      <c r="F17" s="55" t="s">
        <v>122</v>
      </c>
      <c r="G17" s="56"/>
      <c r="H17" s="25">
        <v>1.85</v>
      </c>
      <c r="I17" s="25">
        <v>0</v>
      </c>
      <c r="J17" s="25">
        <v>1.85</v>
      </c>
      <c r="K17" s="25">
        <v>0</v>
      </c>
      <c r="L17" s="25">
        <v>0</v>
      </c>
    </row>
    <row r="18" spans="1:12" ht="14.25" x14ac:dyDescent="0.2">
      <c r="A18" s="31">
        <v>8</v>
      </c>
      <c r="B18" s="54" t="s">
        <v>123</v>
      </c>
      <c r="C18" s="50"/>
      <c r="D18" s="53" t="str">
        <f t="shared" si="0"/>
        <v/>
      </c>
      <c r="E18" s="54"/>
      <c r="F18" s="55" t="s">
        <v>124</v>
      </c>
      <c r="G18" s="56"/>
      <c r="H18" s="25">
        <v>1.83</v>
      </c>
      <c r="I18" s="25">
        <v>0</v>
      </c>
      <c r="J18" s="25">
        <v>1.83</v>
      </c>
      <c r="K18" s="25">
        <v>0</v>
      </c>
      <c r="L18" s="25">
        <v>0</v>
      </c>
    </row>
    <row r="19" spans="1:12" ht="14.25" x14ac:dyDescent="0.2">
      <c r="A19" s="31">
        <v>9</v>
      </c>
      <c r="B19" s="54" t="s">
        <v>125</v>
      </c>
      <c r="C19" s="50"/>
      <c r="D19" s="53" t="str">
        <f t="shared" si="0"/>
        <v/>
      </c>
      <c r="E19" s="54"/>
      <c r="F19" s="55" t="s">
        <v>126</v>
      </c>
      <c r="G19" s="56"/>
      <c r="H19" s="25">
        <v>1.81</v>
      </c>
      <c r="I19" s="25">
        <v>0</v>
      </c>
      <c r="J19" s="25">
        <v>1.81</v>
      </c>
      <c r="K19" s="25">
        <v>0</v>
      </c>
      <c r="L19" s="25">
        <v>0</v>
      </c>
    </row>
    <row r="20" spans="1:12" ht="14.25" x14ac:dyDescent="0.2">
      <c r="A20" s="31">
        <v>10</v>
      </c>
      <c r="B20" s="54" t="s">
        <v>127</v>
      </c>
      <c r="C20" s="50"/>
      <c r="D20" s="53" t="str">
        <f t="shared" si="0"/>
        <v/>
      </c>
      <c r="E20" s="54" t="s">
        <v>128</v>
      </c>
      <c r="F20" s="55" t="s">
        <v>129</v>
      </c>
      <c r="G20" s="56"/>
      <c r="H20" s="25">
        <v>1.81</v>
      </c>
      <c r="I20" s="25">
        <v>0</v>
      </c>
      <c r="J20" s="25">
        <v>1.81</v>
      </c>
      <c r="K20" s="25">
        <v>0</v>
      </c>
      <c r="L20" s="25">
        <v>0</v>
      </c>
    </row>
    <row r="22" spans="1:12" ht="38.25" customHeight="1" x14ac:dyDescent="0.2">
      <c r="A22" s="57" t="s">
        <v>130</v>
      </c>
      <c r="B22" s="58"/>
      <c r="C22" s="58"/>
      <c r="D22" s="58"/>
      <c r="E22" s="58"/>
      <c r="F22" s="58"/>
      <c r="G22" s="58"/>
      <c r="H22" s="58"/>
      <c r="I22" s="58"/>
      <c r="J22" s="58"/>
      <c r="K22" s="58"/>
      <c r="L22" s="58"/>
    </row>
    <row r="23" spans="1:12" ht="36.75" customHeight="1" x14ac:dyDescent="0.2">
      <c r="A23" s="57" t="s">
        <v>131</v>
      </c>
      <c r="B23" s="58"/>
      <c r="C23" s="58"/>
      <c r="D23" s="58"/>
      <c r="E23" s="58"/>
      <c r="F23" s="58"/>
      <c r="G23" s="58"/>
      <c r="H23" s="58"/>
      <c r="I23" s="58"/>
      <c r="J23" s="58"/>
      <c r="K23" s="58"/>
      <c r="L23" s="58"/>
    </row>
    <row r="24" spans="1:12" x14ac:dyDescent="0.2">
      <c r="A24" s="57" t="s">
        <v>132</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2024-04-02T20:27:33Z</dcterms:created>
  <dcterms:modified xsi:type="dcterms:W3CDTF">2024-04-03T09:59:15Z</dcterms:modified>
</cp:coreProperties>
</file>